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eznamRezultati09" sheetId="1" r:id="rId1"/>
  </sheets>
  <definedNames>
    <definedName name="_xlnm.Print_Titles" localSheetId="0">'SeznamRezultati09'!$B:$E</definedName>
  </definedNames>
  <calcPr fullCalcOnLoad="1"/>
</workbook>
</file>

<file path=xl/sharedStrings.xml><?xml version="1.0" encoding="utf-8"?>
<sst xmlns="http://schemas.openxmlformats.org/spreadsheetml/2006/main" count="616" uniqueCount="123">
  <si>
    <t>Ime in priimek</t>
  </si>
  <si>
    <t>100m</t>
  </si>
  <si>
    <t>Rezultat</t>
  </si>
  <si>
    <t>Točke</t>
  </si>
  <si>
    <t>400m</t>
  </si>
  <si>
    <t>1500m</t>
  </si>
  <si>
    <t>Met krogle</t>
  </si>
  <si>
    <t>Met kopja</t>
  </si>
  <si>
    <t>Skok v daljino</t>
  </si>
  <si>
    <t>Skok v višino</t>
  </si>
  <si>
    <t>Skupaj
točk</t>
  </si>
  <si>
    <t>Mesto</t>
  </si>
  <si>
    <t>Aleksander</t>
  </si>
  <si>
    <t>Željko</t>
  </si>
  <si>
    <t>David</t>
  </si>
  <si>
    <t>Beno</t>
  </si>
  <si>
    <t>Janez</t>
  </si>
  <si>
    <t>Srečko</t>
  </si>
  <si>
    <t>GOLOB</t>
  </si>
  <si>
    <t>CANKAR</t>
  </si>
  <si>
    <t>VIRT</t>
  </si>
  <si>
    <t>STARC</t>
  </si>
  <si>
    <t>Filip</t>
  </si>
  <si>
    <t>GUBERAC</t>
  </si>
  <si>
    <t>Društvo</t>
  </si>
  <si>
    <t>MDSS Kranj</t>
  </si>
  <si>
    <t>MDSS Ljubljana</t>
  </si>
  <si>
    <t>MDSS Koper</t>
  </si>
  <si>
    <t>MDSS Murska Sobota</t>
  </si>
  <si>
    <t>mnogoboj</t>
  </si>
  <si>
    <t>Boštjan</t>
  </si>
  <si>
    <t>BRATUŠEK</t>
  </si>
  <si>
    <t>MDSS Ptuj</t>
  </si>
  <si>
    <t>Jože</t>
  </si>
  <si>
    <t>CESTAR</t>
  </si>
  <si>
    <t>Marjan</t>
  </si>
  <si>
    <t>ŽALAR</t>
  </si>
  <si>
    <t>Vera</t>
  </si>
  <si>
    <t>REBERŠAK</t>
  </si>
  <si>
    <t>MDSS Celje</t>
  </si>
  <si>
    <t>Jana</t>
  </si>
  <si>
    <t>FURER</t>
  </si>
  <si>
    <t>Jaka</t>
  </si>
  <si>
    <t>VODUŠEK</t>
  </si>
  <si>
    <t>Dino</t>
  </si>
  <si>
    <t>MEMOVIĆ</t>
  </si>
  <si>
    <t>NOVAK</t>
  </si>
  <si>
    <t>Elvis</t>
  </si>
  <si>
    <t>VUJIĆ</t>
  </si>
  <si>
    <t>NINKOVIĆ</t>
  </si>
  <si>
    <t>Kristjan</t>
  </si>
  <si>
    <t>PIRJEVEC</t>
  </si>
  <si>
    <t>Franc</t>
  </si>
  <si>
    <t>MLAČNIK</t>
  </si>
  <si>
    <t>Sandi</t>
  </si>
  <si>
    <t>DJURIĆ</t>
  </si>
  <si>
    <t>19 - 39 let ~ B1 - ŽENSKE</t>
  </si>
  <si>
    <t>19 - 39 let ~ B1 - MOŠKI</t>
  </si>
  <si>
    <t>40 - 55 let ~ B1 - MOŠKI</t>
  </si>
  <si>
    <t>do 18 let ~ B2 - MOŠKI</t>
  </si>
  <si>
    <t>19 - 39 let ~ B2 - MOŠKI</t>
  </si>
  <si>
    <t>40 - 55 let ~ B2 - ŽENSKE</t>
  </si>
  <si>
    <t>40 - 55 let ~ B2 - MOŠKI</t>
  </si>
  <si>
    <t>nad 55 let ~ B2 - MOŠKI</t>
  </si>
  <si>
    <t>19 - 39 let ~ B3 - MOŠKI</t>
  </si>
  <si>
    <t>40 - 55 let ~ B4 - MOŠKI</t>
  </si>
  <si>
    <t>Rezultati so obračunani po mnogobojskih tablicah!</t>
  </si>
  <si>
    <t>Kat</t>
  </si>
  <si>
    <t>M</t>
  </si>
  <si>
    <t>P</t>
  </si>
  <si>
    <t>PREGLED:</t>
  </si>
  <si>
    <t>M - mnogoboj</t>
  </si>
  <si>
    <t>P - posamična uvrstitev</t>
  </si>
  <si>
    <t>POSAMIČNA</t>
  </si>
  <si>
    <t>MNOGOBOJ</t>
  </si>
  <si>
    <t>Štart.
Št.
št.</t>
  </si>
  <si>
    <t>O</t>
  </si>
  <si>
    <t>1:21,8</t>
  </si>
  <si>
    <t>1:19,8</t>
  </si>
  <si>
    <t>1:33,9</t>
  </si>
  <si>
    <t>1:30,4</t>
  </si>
  <si>
    <t>ni tekel</t>
  </si>
  <si>
    <t>disk</t>
  </si>
  <si>
    <t>1:24,2</t>
  </si>
  <si>
    <t>1:28,9</t>
  </si>
  <si>
    <t>1:14,3</t>
  </si>
  <si>
    <t>1:09,0</t>
  </si>
  <si>
    <t>1:26,6</t>
  </si>
  <si>
    <t>1:38,0</t>
  </si>
  <si>
    <t>1:13,1</t>
  </si>
  <si>
    <t>1:20,0</t>
  </si>
  <si>
    <t>1:35,7</t>
  </si>
  <si>
    <t>odpovedal</t>
  </si>
  <si>
    <t>prestop</t>
  </si>
  <si>
    <t>ni*</t>
  </si>
  <si>
    <t xml:space="preserve">Beno: ni*= </t>
  </si>
  <si>
    <t>z Voduškom imata enak rezultat, zato se vzame za izračun točk, drugi boljši rezultat</t>
  </si>
  <si>
    <t>mest</t>
  </si>
  <si>
    <t xml:space="preserve"> -</t>
  </si>
  <si>
    <t>xO</t>
  </si>
  <si>
    <t>xxx</t>
  </si>
  <si>
    <t>x-</t>
  </si>
  <si>
    <t>8:25,2</t>
  </si>
  <si>
    <t>8:00,7</t>
  </si>
  <si>
    <t>5:35,5</t>
  </si>
  <si>
    <t>7:33,8</t>
  </si>
  <si>
    <t>7:23,1</t>
  </si>
  <si>
    <t>6:24,1</t>
  </si>
  <si>
    <t>5:45,7</t>
  </si>
  <si>
    <t>7:16,3</t>
  </si>
  <si>
    <t>7:33,9</t>
  </si>
  <si>
    <t>1.</t>
  </si>
  <si>
    <t>6.</t>
  </si>
  <si>
    <t>2.</t>
  </si>
  <si>
    <t>X</t>
  </si>
  <si>
    <t>3.</t>
  </si>
  <si>
    <t>4.</t>
  </si>
  <si>
    <t>5.</t>
  </si>
  <si>
    <t>narobe prijava</t>
  </si>
  <si>
    <t>Zap.</t>
  </si>
  <si>
    <t>Št.</t>
  </si>
  <si>
    <t>K - kategorija = mnogoboj ali posamična uvrstitev</t>
  </si>
  <si>
    <t>POSAMIČNO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</si>
</sst>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2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1"/>
      <color indexed="10"/>
      <name val="Arial CE"/>
      <family val="0"/>
    </font>
    <font>
      <sz val="11"/>
      <color indexed="10"/>
      <name val="Arial CE"/>
      <family val="0"/>
    </font>
    <font>
      <b/>
      <sz val="12"/>
      <color indexed="10"/>
      <name val="Arial C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1"/>
      <color rgb="FFFF0000"/>
      <name val="Arial CE"/>
      <family val="0"/>
    </font>
    <font>
      <sz val="11"/>
      <color rgb="FFFF0000"/>
      <name val="Arial CE"/>
      <family val="0"/>
    </font>
    <font>
      <b/>
      <sz val="12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34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9" fillId="0" borderId="3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33" borderId="30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" fontId="4" fillId="33" borderId="32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1" fontId="7" fillId="0" borderId="45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45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4" fillId="0" borderId="48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1" fontId="4" fillId="33" borderId="37" xfId="0" applyNumberFormat="1" applyFont="1" applyFill="1" applyBorder="1" applyAlignment="1">
      <alignment horizontal="center"/>
    </xf>
    <xf numFmtId="1" fontId="4" fillId="33" borderId="49" xfId="0" applyNumberFormat="1" applyFont="1" applyFill="1" applyBorder="1" applyAlignment="1">
      <alignment horizontal="center"/>
    </xf>
    <xf numFmtId="1" fontId="4" fillId="33" borderId="45" xfId="0" applyNumberFormat="1" applyFont="1" applyFill="1" applyBorder="1" applyAlignment="1">
      <alignment horizontal="center"/>
    </xf>
    <xf numFmtId="1" fontId="4" fillId="33" borderId="3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0" xfId="0" applyFont="1" applyBorder="1" applyAlignment="1">
      <alignment horizontal="center"/>
    </xf>
    <xf numFmtId="1" fontId="4" fillId="34" borderId="30" xfId="0" applyNumberFormat="1" applyFont="1" applyFill="1" applyBorder="1" applyAlignment="1">
      <alignment horizontal="center"/>
    </xf>
    <xf numFmtId="1" fontId="4" fillId="34" borderId="33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4" fillId="0" borderId="0" xfId="0" applyNumberFormat="1" applyFont="1" applyAlignment="1">
      <alignment horizontal="center"/>
    </xf>
    <xf numFmtId="172" fontId="0" fillId="0" borderId="0" xfId="0" applyNumberFormat="1" applyFill="1" applyAlignment="1">
      <alignment horizontal="center"/>
    </xf>
    <xf numFmtId="172" fontId="0" fillId="0" borderId="0" xfId="0" applyNumberFormat="1" applyAlignment="1">
      <alignment/>
    </xf>
    <xf numFmtId="172" fontId="4" fillId="0" borderId="12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/>
    </xf>
    <xf numFmtId="172" fontId="5" fillId="0" borderId="45" xfId="0" applyNumberFormat="1" applyFont="1" applyBorder="1" applyAlignment="1">
      <alignment horizontal="center" vertical="center"/>
    </xf>
    <xf numFmtId="172" fontId="5" fillId="0" borderId="47" xfId="0" applyNumberFormat="1" applyFont="1" applyBorder="1" applyAlignment="1">
      <alignment horizontal="center" vertical="center"/>
    </xf>
    <xf numFmtId="172" fontId="5" fillId="0" borderId="51" xfId="0" applyNumberFormat="1" applyFont="1" applyBorder="1" applyAlignment="1">
      <alignment horizontal="center" vertical="center"/>
    </xf>
    <xf numFmtId="172" fontId="5" fillId="0" borderId="51" xfId="0" applyNumberFormat="1" applyFont="1" applyBorder="1" applyAlignment="1">
      <alignment horizontal="center"/>
    </xf>
    <xf numFmtId="172" fontId="5" fillId="0" borderId="51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52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172" fontId="0" fillId="33" borderId="34" xfId="0" applyNumberFormat="1" applyFill="1" applyBorder="1" applyAlignment="1">
      <alignment horizontal="center"/>
    </xf>
    <xf numFmtId="172" fontId="4" fillId="33" borderId="26" xfId="0" applyNumberFormat="1" applyFont="1" applyFill="1" applyBorder="1" applyAlignment="1">
      <alignment horizontal="center"/>
    </xf>
    <xf numFmtId="172" fontId="4" fillId="33" borderId="25" xfId="0" applyNumberFormat="1" applyFont="1" applyFill="1" applyBorder="1" applyAlignment="1">
      <alignment horizontal="center"/>
    </xf>
    <xf numFmtId="172" fontId="0" fillId="33" borderId="34" xfId="0" applyNumberFormat="1" applyFill="1" applyBorder="1" applyAlignment="1">
      <alignment horizontal="center" vertical="center"/>
    </xf>
    <xf numFmtId="172" fontId="0" fillId="33" borderId="25" xfId="0" applyNumberFormat="1" applyFill="1" applyBorder="1" applyAlignment="1">
      <alignment horizontal="center" vertical="center"/>
    </xf>
    <xf numFmtId="172" fontId="0" fillId="0" borderId="34" xfId="0" applyNumberFormat="1" applyFill="1" applyBorder="1" applyAlignment="1">
      <alignment horizontal="center"/>
    </xf>
    <xf numFmtId="172" fontId="5" fillId="0" borderId="26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 vertical="center"/>
    </xf>
    <xf numFmtId="172" fontId="0" fillId="0" borderId="53" xfId="0" applyNumberFormat="1" applyFill="1" applyBorder="1" applyAlignment="1">
      <alignment horizontal="center"/>
    </xf>
    <xf numFmtId="172" fontId="5" fillId="0" borderId="48" xfId="0" applyNumberFormat="1" applyFont="1" applyFill="1" applyBorder="1" applyAlignment="1">
      <alignment horizontal="center"/>
    </xf>
    <xf numFmtId="172" fontId="0" fillId="0" borderId="54" xfId="0" applyNumberFormat="1" applyFill="1" applyBorder="1" applyAlignment="1">
      <alignment horizontal="center"/>
    </xf>
    <xf numFmtId="172" fontId="5" fillId="0" borderId="38" xfId="0" applyNumberFormat="1" applyFont="1" applyFill="1" applyBorder="1" applyAlignment="1">
      <alignment horizontal="center"/>
    </xf>
    <xf numFmtId="172" fontId="0" fillId="33" borderId="55" xfId="0" applyNumberFormat="1" applyFill="1" applyBorder="1" applyAlignment="1">
      <alignment horizontal="center" vertical="center"/>
    </xf>
    <xf numFmtId="172" fontId="0" fillId="33" borderId="56" xfId="0" applyNumberFormat="1" applyFill="1" applyBorder="1" applyAlignment="1">
      <alignment horizontal="center" vertical="center"/>
    </xf>
    <xf numFmtId="172" fontId="4" fillId="33" borderId="56" xfId="0" applyNumberFormat="1" applyFont="1" applyFill="1" applyBorder="1" applyAlignment="1">
      <alignment horizontal="center"/>
    </xf>
    <xf numFmtId="172" fontId="4" fillId="33" borderId="19" xfId="0" applyNumberFormat="1" applyFont="1" applyFill="1" applyBorder="1" applyAlignment="1">
      <alignment horizontal="center"/>
    </xf>
    <xf numFmtId="172" fontId="4" fillId="33" borderId="38" xfId="0" applyNumberFormat="1" applyFont="1" applyFill="1" applyBorder="1" applyAlignment="1">
      <alignment horizontal="center"/>
    </xf>
    <xf numFmtId="172" fontId="0" fillId="0" borderId="57" xfId="0" applyNumberFormat="1" applyFill="1" applyBorder="1" applyAlignment="1">
      <alignment horizontal="center"/>
    </xf>
    <xf numFmtId="172" fontId="5" fillId="0" borderId="21" xfId="0" applyNumberFormat="1" applyFont="1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172" fontId="4" fillId="33" borderId="21" xfId="0" applyNumberFormat="1" applyFont="1" applyFill="1" applyBorder="1" applyAlignment="1">
      <alignment horizontal="center"/>
    </xf>
    <xf numFmtId="172" fontId="4" fillId="33" borderId="20" xfId="0" applyNumberFormat="1" applyFont="1" applyFill="1" applyBorder="1" applyAlignment="1">
      <alignment horizontal="center"/>
    </xf>
    <xf numFmtId="172" fontId="0" fillId="33" borderId="39" xfId="0" applyNumberFormat="1" applyFill="1" applyBorder="1" applyAlignment="1">
      <alignment horizontal="center" vertical="center"/>
    </xf>
    <xf numFmtId="172" fontId="0" fillId="33" borderId="20" xfId="0" applyNumberFormat="1" applyFill="1" applyBorder="1" applyAlignment="1">
      <alignment horizontal="center" vertical="center"/>
    </xf>
    <xf numFmtId="172" fontId="0" fillId="0" borderId="39" xfId="0" applyNumberFormat="1" applyFill="1" applyBorder="1" applyAlignment="1">
      <alignment horizontal="center"/>
    </xf>
    <xf numFmtId="172" fontId="5" fillId="0" borderId="24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172" fontId="4" fillId="33" borderId="24" xfId="0" applyNumberFormat="1" applyFont="1" applyFill="1" applyBorder="1" applyAlignment="1">
      <alignment horizontal="center"/>
    </xf>
    <xf numFmtId="172" fontId="4" fillId="0" borderId="22" xfId="0" applyNumberFormat="1" applyFont="1" applyFill="1" applyBorder="1" applyAlignment="1">
      <alignment horizontal="center"/>
    </xf>
    <xf numFmtId="172" fontId="0" fillId="0" borderId="41" xfId="0" applyNumberFormat="1" applyFill="1" applyBorder="1" applyAlignment="1">
      <alignment horizontal="center" vertical="center"/>
    </xf>
    <xf numFmtId="172" fontId="0" fillId="0" borderId="22" xfId="0" applyNumberFormat="1" applyFill="1" applyBorder="1" applyAlignment="1">
      <alignment horizontal="center" vertical="center"/>
    </xf>
    <xf numFmtId="172" fontId="4" fillId="33" borderId="22" xfId="0" applyNumberFormat="1" applyFont="1" applyFill="1" applyBorder="1" applyAlignment="1">
      <alignment horizontal="center"/>
    </xf>
    <xf numFmtId="172" fontId="0" fillId="0" borderId="31" xfId="0" applyNumberFormat="1" applyFill="1" applyBorder="1" applyAlignment="1">
      <alignment horizontal="center"/>
    </xf>
    <xf numFmtId="172" fontId="5" fillId="0" borderId="18" xfId="0" applyNumberFormat="1" applyFont="1" applyFill="1" applyBorder="1" applyAlignment="1">
      <alignment horizontal="center"/>
    </xf>
    <xf numFmtId="172" fontId="0" fillId="0" borderId="52" xfId="0" applyNumberFormat="1" applyFill="1" applyBorder="1" applyAlignment="1">
      <alignment horizontal="center"/>
    </xf>
    <xf numFmtId="172" fontId="0" fillId="33" borderId="31" xfId="0" applyNumberFormat="1" applyFill="1" applyBorder="1" applyAlignment="1">
      <alignment horizontal="center" vertical="center"/>
    </xf>
    <xf numFmtId="172" fontId="0" fillId="33" borderId="17" xfId="0" applyNumberFormat="1" applyFill="1" applyBorder="1" applyAlignment="1">
      <alignment horizontal="center" vertical="center"/>
    </xf>
    <xf numFmtId="172" fontId="4" fillId="33" borderId="17" xfId="0" applyNumberFormat="1" applyFont="1" applyFill="1" applyBorder="1" applyAlignment="1">
      <alignment horizontal="center"/>
    </xf>
    <xf numFmtId="172" fontId="4" fillId="33" borderId="18" xfId="0" applyNumberFormat="1" applyFont="1" applyFill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58" xfId="0" applyNumberFormat="1" applyFont="1" applyBorder="1" applyAlignment="1">
      <alignment horizontal="center"/>
    </xf>
    <xf numFmtId="172" fontId="0" fillId="0" borderId="59" xfId="0" applyNumberFormat="1" applyFill="1" applyBorder="1" applyAlignment="1">
      <alignment horizontal="center"/>
    </xf>
    <xf numFmtId="172" fontId="5" fillId="0" borderId="28" xfId="0" applyNumberFormat="1" applyFont="1" applyFill="1" applyBorder="1" applyAlignment="1">
      <alignment horizontal="center"/>
    </xf>
    <xf numFmtId="172" fontId="4" fillId="33" borderId="28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center"/>
    </xf>
    <xf numFmtId="172" fontId="0" fillId="33" borderId="41" xfId="0" applyNumberFormat="1" applyFill="1" applyBorder="1" applyAlignment="1">
      <alignment horizontal="center" vertical="center"/>
    </xf>
    <xf numFmtId="172" fontId="0" fillId="33" borderId="22" xfId="0" applyNumberForma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 horizontal="center"/>
    </xf>
    <xf numFmtId="172" fontId="5" fillId="0" borderId="16" xfId="0" applyNumberFormat="1" applyFont="1" applyFill="1" applyBorder="1" applyAlignment="1">
      <alignment horizontal="center"/>
    </xf>
    <xf numFmtId="172" fontId="5" fillId="0" borderId="19" xfId="0" applyNumberFormat="1" applyFont="1" applyFill="1" applyBorder="1" applyAlignment="1">
      <alignment horizontal="center"/>
    </xf>
    <xf numFmtId="172" fontId="4" fillId="33" borderId="60" xfId="0" applyNumberFormat="1" applyFont="1" applyFill="1" applyBorder="1" applyAlignment="1">
      <alignment horizontal="center"/>
    </xf>
    <xf numFmtId="172" fontId="5" fillId="0" borderId="60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172" fontId="5" fillId="0" borderId="33" xfId="0" applyNumberFormat="1" applyFont="1" applyFill="1" applyBorder="1" applyAlignment="1">
      <alignment horizontal="center"/>
    </xf>
    <xf numFmtId="172" fontId="4" fillId="0" borderId="28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33" borderId="34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44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33" borderId="36" xfId="0" applyNumberFormat="1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33" borderId="57" xfId="0" applyNumberFormat="1" applyFill="1" applyBorder="1" applyAlignment="1">
      <alignment horizontal="center"/>
    </xf>
    <xf numFmtId="49" fontId="0" fillId="0" borderId="52" xfId="0" applyNumberFormat="1" applyFill="1" applyBorder="1" applyAlignment="1">
      <alignment horizontal="center"/>
    </xf>
    <xf numFmtId="49" fontId="0" fillId="33" borderId="52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33" borderId="34" xfId="0" applyNumberFormat="1" applyFill="1" applyBorder="1" applyAlignment="1">
      <alignment horizontal="center"/>
    </xf>
    <xf numFmtId="2" fontId="0" fillId="33" borderId="25" xfId="0" applyNumberFormat="1" applyFill="1" applyBorder="1" applyAlignment="1">
      <alignment horizontal="center"/>
    </xf>
    <xf numFmtId="2" fontId="0" fillId="33" borderId="55" xfId="0" applyNumberFormat="1" applyFill="1" applyBorder="1" applyAlignment="1">
      <alignment horizontal="center"/>
    </xf>
    <xf numFmtId="2" fontId="0" fillId="33" borderId="56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33" borderId="41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33" borderId="39" xfId="0" applyNumberFormat="1" applyFill="1" applyBorder="1" applyAlignment="1">
      <alignment horizontal="center"/>
    </xf>
    <xf numFmtId="2" fontId="0" fillId="33" borderId="20" xfId="0" applyNumberFormat="1" applyFill="1" applyBorder="1" applyAlignment="1" quotePrefix="1">
      <alignment horizontal="center"/>
    </xf>
    <xf numFmtId="2" fontId="0" fillId="33" borderId="2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4" fillId="0" borderId="26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33" borderId="56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 quotePrefix="1">
      <alignment horizontal="center"/>
    </xf>
    <xf numFmtId="2" fontId="0" fillId="0" borderId="55" xfId="0" applyNumberFormat="1" applyFill="1" applyBorder="1" applyAlignment="1">
      <alignment horizontal="center"/>
    </xf>
    <xf numFmtId="2" fontId="0" fillId="0" borderId="56" xfId="0" applyNumberFormat="1" applyFill="1" applyBorder="1" applyAlignment="1">
      <alignment horizontal="center"/>
    </xf>
    <xf numFmtId="2" fontId="0" fillId="0" borderId="22" xfId="0" applyNumberFormat="1" applyFill="1" applyBorder="1" applyAlignment="1" quotePrefix="1">
      <alignment horizontal="center"/>
    </xf>
    <xf numFmtId="2" fontId="0" fillId="0" borderId="17" xfId="0" applyNumberFormat="1" applyFill="1" applyBorder="1" applyAlignment="1" quotePrefix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2" fontId="4" fillId="0" borderId="56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33" borderId="22" xfId="0" applyNumberFormat="1" applyFill="1" applyBorder="1" applyAlignment="1" quotePrefix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9" fillId="10" borderId="41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4" xfId="0" applyFont="1" applyFill="1" applyBorder="1" applyAlignment="1">
      <alignment horizontal="center"/>
    </xf>
    <xf numFmtId="0" fontId="9" fillId="10" borderId="55" xfId="0" applyFont="1" applyFill="1" applyBorder="1" applyAlignment="1">
      <alignment horizontal="center"/>
    </xf>
    <xf numFmtId="0" fontId="9" fillId="10" borderId="39" xfId="0" applyFont="1" applyFill="1" applyBorder="1" applyAlignment="1">
      <alignment horizontal="center"/>
    </xf>
    <xf numFmtId="49" fontId="0" fillId="33" borderId="54" xfId="0" applyNumberFormat="1" applyFill="1" applyBorder="1" applyAlignment="1">
      <alignment horizontal="center"/>
    </xf>
    <xf numFmtId="2" fontId="0" fillId="33" borderId="56" xfId="0" applyNumberFormat="1" applyFill="1" applyBorder="1" applyAlignment="1" quotePrefix="1">
      <alignment horizontal="center"/>
    </xf>
    <xf numFmtId="0" fontId="49" fillId="10" borderId="31" xfId="0" applyFont="1" applyFill="1" applyBorder="1" applyAlignment="1">
      <alignment horizontal="center"/>
    </xf>
    <xf numFmtId="0" fontId="50" fillId="0" borderId="11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172" fontId="50" fillId="0" borderId="31" xfId="0" applyNumberFormat="1" applyFont="1" applyFill="1" applyBorder="1" applyAlignment="1">
      <alignment horizontal="center"/>
    </xf>
    <xf numFmtId="1" fontId="51" fillId="0" borderId="11" xfId="0" applyNumberFormat="1" applyFont="1" applyFill="1" applyBorder="1" applyAlignment="1">
      <alignment horizontal="center"/>
    </xf>
    <xf numFmtId="172" fontId="52" fillId="0" borderId="18" xfId="0" applyNumberFormat="1" applyFont="1" applyFill="1" applyBorder="1" applyAlignment="1">
      <alignment horizontal="center"/>
    </xf>
    <xf numFmtId="49" fontId="50" fillId="0" borderId="31" xfId="0" applyNumberFormat="1" applyFont="1" applyFill="1" applyBorder="1" applyAlignment="1">
      <alignment horizontal="center"/>
    </xf>
    <xf numFmtId="49" fontId="50" fillId="33" borderId="52" xfId="0" applyNumberFormat="1" applyFont="1" applyFill="1" applyBorder="1" applyAlignment="1">
      <alignment horizontal="center"/>
    </xf>
    <xf numFmtId="1" fontId="51" fillId="33" borderId="11" xfId="0" applyNumberFormat="1" applyFont="1" applyFill="1" applyBorder="1" applyAlignment="1">
      <alignment horizontal="center"/>
    </xf>
    <xf numFmtId="172" fontId="51" fillId="33" borderId="18" xfId="0" applyNumberFormat="1" applyFont="1" applyFill="1" applyBorder="1" applyAlignment="1">
      <alignment horizontal="center"/>
    </xf>
    <xf numFmtId="2" fontId="50" fillId="0" borderId="31" xfId="0" applyNumberFormat="1" applyFont="1" applyFill="1" applyBorder="1" applyAlignment="1">
      <alignment horizontal="center"/>
    </xf>
    <xf numFmtId="2" fontId="50" fillId="0" borderId="17" xfId="0" applyNumberFormat="1" applyFont="1" applyFill="1" applyBorder="1" applyAlignment="1">
      <alignment horizontal="center"/>
    </xf>
    <xf numFmtId="2" fontId="51" fillId="0" borderId="17" xfId="0" applyNumberFormat="1" applyFont="1" applyFill="1" applyBorder="1" applyAlignment="1">
      <alignment horizontal="center"/>
    </xf>
    <xf numFmtId="172" fontId="50" fillId="33" borderId="31" xfId="0" applyNumberFormat="1" applyFont="1" applyFill="1" applyBorder="1" applyAlignment="1">
      <alignment horizontal="center" vertical="center"/>
    </xf>
    <xf numFmtId="172" fontId="50" fillId="33" borderId="17" xfId="0" applyNumberFormat="1" applyFont="1" applyFill="1" applyBorder="1" applyAlignment="1">
      <alignment horizontal="center" vertical="center"/>
    </xf>
    <xf numFmtId="172" fontId="51" fillId="33" borderId="17" xfId="0" applyNumberFormat="1" applyFont="1" applyFill="1" applyBorder="1" applyAlignment="1">
      <alignment horizontal="center"/>
    </xf>
    <xf numFmtId="2" fontId="50" fillId="33" borderId="31" xfId="0" applyNumberFormat="1" applyFont="1" applyFill="1" applyBorder="1" applyAlignment="1">
      <alignment horizontal="center"/>
    </xf>
    <xf numFmtId="2" fontId="50" fillId="33" borderId="17" xfId="0" applyNumberFormat="1" applyFont="1" applyFill="1" applyBorder="1" applyAlignment="1">
      <alignment horizontal="center"/>
    </xf>
    <xf numFmtId="2" fontId="51" fillId="33" borderId="17" xfId="0" applyNumberFormat="1" applyFont="1" applyFill="1" applyBorder="1" applyAlignment="1">
      <alignment horizontal="center"/>
    </xf>
    <xf numFmtId="1" fontId="53" fillId="0" borderId="11" xfId="0" applyNumberFormat="1" applyFont="1" applyFill="1" applyBorder="1" applyAlignment="1">
      <alignment horizontal="center" vertical="center"/>
    </xf>
    <xf numFmtId="1" fontId="53" fillId="0" borderId="43" xfId="0" applyNumberFormat="1" applyFont="1" applyFill="1" applyBorder="1" applyAlignment="1">
      <alignment horizontal="center" vertical="center"/>
    </xf>
    <xf numFmtId="1" fontId="53" fillId="0" borderId="18" xfId="0" applyNumberFormat="1" applyFont="1" applyFill="1" applyBorder="1" applyAlignment="1">
      <alignment horizontal="center" vertical="center"/>
    </xf>
    <xf numFmtId="49" fontId="0" fillId="0" borderId="59" xfId="0" applyNumberFormat="1" applyFill="1" applyBorder="1" applyAlignment="1">
      <alignment horizontal="center"/>
    </xf>
    <xf numFmtId="2" fontId="0" fillId="33" borderId="61" xfId="0" applyNumberFormat="1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33" borderId="62" xfId="0" applyNumberFormat="1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2" fontId="4" fillId="33" borderId="62" xfId="0" applyNumberFormat="1" applyFont="1" applyFill="1" applyBorder="1" applyAlignment="1">
      <alignment horizontal="center"/>
    </xf>
    <xf numFmtId="2" fontId="4" fillId="0" borderId="49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0" fillId="0" borderId="3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0" fillId="0" borderId="62" xfId="0" applyBorder="1" applyAlignment="1">
      <alignment vertical="center"/>
    </xf>
    <xf numFmtId="0" fontId="4" fillId="0" borderId="60" xfId="0" applyFont="1" applyBorder="1" applyAlignment="1">
      <alignment vertical="center"/>
    </xf>
    <xf numFmtId="0" fontId="0" fillId="0" borderId="65" xfId="0" applyBorder="1" applyAlignment="1">
      <alignment vertical="center"/>
    </xf>
    <xf numFmtId="172" fontId="0" fillId="0" borderId="61" xfId="0" applyNumberFormat="1" applyFill="1" applyBorder="1" applyAlignment="1">
      <alignment horizontal="center"/>
    </xf>
    <xf numFmtId="49" fontId="0" fillId="0" borderId="61" xfId="0" applyNumberFormat="1" applyFill="1" applyBorder="1" applyAlignment="1">
      <alignment horizontal="center"/>
    </xf>
    <xf numFmtId="49" fontId="0" fillId="33" borderId="66" xfId="0" applyNumberFormat="1" applyFill="1" applyBorder="1" applyAlignment="1">
      <alignment horizontal="center"/>
    </xf>
    <xf numFmtId="2" fontId="0" fillId="0" borderId="61" xfId="0" applyNumberFormat="1" applyFill="1" applyBorder="1" applyAlignment="1">
      <alignment horizontal="center"/>
    </xf>
    <xf numFmtId="2" fontId="0" fillId="0" borderId="62" xfId="0" applyNumberFormat="1" applyFill="1" applyBorder="1" applyAlignment="1" quotePrefix="1">
      <alignment horizontal="center"/>
    </xf>
    <xf numFmtId="2" fontId="0" fillId="0" borderId="62" xfId="0" applyNumberFormat="1" applyFill="1" applyBorder="1" applyAlignment="1">
      <alignment horizontal="center"/>
    </xf>
    <xf numFmtId="2" fontId="4" fillId="0" borderId="62" xfId="0" applyNumberFormat="1" applyFont="1" applyFill="1" applyBorder="1" applyAlignment="1">
      <alignment horizontal="center"/>
    </xf>
    <xf numFmtId="172" fontId="0" fillId="0" borderId="61" xfId="0" applyNumberFormat="1" applyFill="1" applyBorder="1" applyAlignment="1">
      <alignment horizontal="center" vertical="center"/>
    </xf>
    <xf numFmtId="172" fontId="0" fillId="0" borderId="62" xfId="0" applyNumberFormat="1" applyFill="1" applyBorder="1" applyAlignment="1">
      <alignment horizontal="center" vertical="center"/>
    </xf>
    <xf numFmtId="172" fontId="4" fillId="0" borderId="62" xfId="0" applyNumberFormat="1" applyFont="1" applyFill="1" applyBorder="1" applyAlignment="1">
      <alignment horizontal="center"/>
    </xf>
    <xf numFmtId="1" fontId="7" fillId="0" borderId="61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67" xfId="0" applyNumberFormat="1" applyFont="1" applyFill="1" applyBorder="1" applyAlignment="1">
      <alignment horizontal="center" vertical="center"/>
    </xf>
    <xf numFmtId="1" fontId="7" fillId="0" borderId="60" xfId="0" applyNumberFormat="1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72" fontId="7" fillId="0" borderId="70" xfId="0" applyNumberFormat="1" applyFont="1" applyBorder="1" applyAlignment="1">
      <alignment horizontal="center" vertical="center"/>
    </xf>
    <xf numFmtId="172" fontId="7" fillId="0" borderId="70" xfId="0" applyNumberFormat="1" applyFont="1" applyFill="1" applyBorder="1" applyAlignment="1">
      <alignment horizontal="center" vertical="center"/>
    </xf>
    <xf numFmtId="172" fontId="0" fillId="0" borderId="70" xfId="0" applyNumberFormat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wrapText="1"/>
    </xf>
    <xf numFmtId="1" fontId="8" fillId="0" borderId="43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 vertical="center" wrapText="1"/>
    </xf>
    <xf numFmtId="1" fontId="0" fillId="0" borderId="71" xfId="0" applyNumberFormat="1" applyFont="1" applyFill="1" applyBorder="1" applyAlignment="1">
      <alignment horizontal="center" vertical="center"/>
    </xf>
    <xf numFmtId="1" fontId="8" fillId="0" borderId="44" xfId="0" applyNumberFormat="1" applyFont="1" applyFill="1" applyBorder="1" applyAlignment="1">
      <alignment horizontal="center" wrapText="1"/>
    </xf>
    <xf numFmtId="1" fontId="8" fillId="0" borderId="31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 vertical="center" wrapText="1"/>
    </xf>
    <xf numFmtId="1" fontId="0" fillId="0" borderId="3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72" fontId="5" fillId="0" borderId="72" xfId="0" applyNumberFormat="1" applyFont="1" applyBorder="1" applyAlignment="1">
      <alignment horizontal="center" vertical="center"/>
    </xf>
    <xf numFmtId="172" fontId="5" fillId="0" borderId="45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/>
    </xf>
    <xf numFmtId="172" fontId="5" fillId="0" borderId="49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 horizontal="center"/>
    </xf>
    <xf numFmtId="172" fontId="5" fillId="0" borderId="73" xfId="0" applyNumberFormat="1" applyFont="1" applyBorder="1" applyAlignment="1">
      <alignment horizontal="center"/>
    </xf>
    <xf numFmtId="172" fontId="5" fillId="0" borderId="47" xfId="0" applyNumberFormat="1" applyFont="1" applyBorder="1" applyAlignment="1">
      <alignment horizontal="center"/>
    </xf>
    <xf numFmtId="172" fontId="5" fillId="0" borderId="44" xfId="0" applyNumberFormat="1" applyFont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1" fontId="0" fillId="0" borderId="58" xfId="0" applyNumberForma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83"/>
  <sheetViews>
    <sheetView tabSelected="1" zoomScalePageLayoutView="0" workbookViewId="0" topLeftCell="A1">
      <pane xSplit="5" topLeftCell="AW1" activePane="topRight" state="frozen"/>
      <selection pane="topLeft" activeCell="A1" sqref="A1"/>
      <selection pane="topRight" activeCell="A2" sqref="A2"/>
    </sheetView>
  </sheetViews>
  <sheetFormatPr defaultColWidth="9.00390625" defaultRowHeight="12.75"/>
  <cols>
    <col min="1" max="1" width="5.875" style="99" customWidth="1"/>
    <col min="2" max="2" width="5.75390625" style="0" customWidth="1"/>
    <col min="3" max="3" width="11.75390625" style="0" customWidth="1"/>
    <col min="4" max="4" width="14.375" style="0" bestFit="1" customWidth="1"/>
    <col min="5" max="5" width="19.875" style="0" bestFit="1" customWidth="1"/>
    <col min="6" max="6" width="9.125" style="103" customWidth="1"/>
    <col min="7" max="9" width="4.875" style="38" customWidth="1"/>
    <col min="10" max="10" width="4.125" style="104" bestFit="1" customWidth="1"/>
    <col min="11" max="11" width="9.125" style="181" customWidth="1"/>
    <col min="12" max="14" width="4.875" style="38" customWidth="1"/>
    <col min="15" max="15" width="4.125" style="104" bestFit="1" customWidth="1"/>
    <col min="16" max="16" width="9.125" style="181" customWidth="1"/>
    <col min="17" max="19" width="4.875" style="38" customWidth="1"/>
    <col min="20" max="20" width="4.125" style="104" bestFit="1" customWidth="1"/>
    <col min="21" max="23" width="9.125" style="200" customWidth="1"/>
    <col min="24" max="24" width="9.125" style="224" customWidth="1"/>
    <col min="25" max="27" width="5.125" style="38" customWidth="1"/>
    <col min="28" max="28" width="4.125" style="104" bestFit="1" customWidth="1"/>
    <col min="29" max="42" width="3.75390625" style="103" customWidth="1"/>
    <col min="43" max="43" width="9.125" style="104" customWidth="1"/>
    <col min="44" max="46" width="5.125" style="38" customWidth="1"/>
    <col min="47" max="47" width="4.125" style="104" bestFit="1" customWidth="1"/>
    <col min="48" max="50" width="9.125" style="200" customWidth="1"/>
    <col min="51" max="51" width="9.125" style="224" customWidth="1"/>
    <col min="52" max="52" width="5.125" style="38" customWidth="1"/>
    <col min="53" max="53" width="5.25390625" style="38" customWidth="1"/>
    <col min="54" max="54" width="5.125" style="38" customWidth="1"/>
    <col min="55" max="55" width="4.125" style="104" bestFit="1" customWidth="1"/>
    <col min="56" max="58" width="9.125" style="200" customWidth="1"/>
    <col min="59" max="59" width="9.125" style="224" customWidth="1"/>
    <col min="60" max="62" width="5.125" style="38" customWidth="1"/>
    <col min="63" max="63" width="4.125" style="104" bestFit="1" customWidth="1"/>
    <col min="64" max="64" width="9.125" style="56" customWidth="1"/>
    <col min="65" max="65" width="12.75390625" style="57" customWidth="1"/>
    <col min="66" max="66" width="9.125" style="58" customWidth="1"/>
    <col min="67" max="67" width="12.75390625" style="58" customWidth="1"/>
    <col min="68" max="68" width="9.125" style="106" customWidth="1"/>
  </cols>
  <sheetData>
    <row r="1" ht="6" customHeight="1"/>
    <row r="2" spans="1:70" s="4" customFormat="1" ht="22.5" customHeight="1" thickBot="1">
      <c r="A2" s="288"/>
      <c r="B2" s="7" t="s">
        <v>57</v>
      </c>
      <c r="C2" s="5"/>
      <c r="D2" s="3"/>
      <c r="E2" s="6"/>
      <c r="F2" s="105" t="s">
        <v>29</v>
      </c>
      <c r="G2" s="85"/>
      <c r="H2" s="55"/>
      <c r="I2" s="55"/>
      <c r="J2" s="108"/>
      <c r="K2" s="182"/>
      <c r="L2" s="85"/>
      <c r="M2" s="55"/>
      <c r="N2" s="55"/>
      <c r="O2" s="108"/>
      <c r="P2" s="182"/>
      <c r="Q2" s="39"/>
      <c r="R2" s="39"/>
      <c r="S2" s="39">
        <v>1</v>
      </c>
      <c r="T2" s="109"/>
      <c r="U2" s="238"/>
      <c r="V2" s="239"/>
      <c r="W2" s="238"/>
      <c r="X2" s="244"/>
      <c r="Y2" s="85"/>
      <c r="Z2" s="85"/>
      <c r="AA2" s="85">
        <v>4</v>
      </c>
      <c r="AB2" s="107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07"/>
      <c r="AR2" s="85"/>
      <c r="AS2" s="85"/>
      <c r="AT2" s="85">
        <v>7</v>
      </c>
      <c r="AU2" s="107"/>
      <c r="AV2" s="237"/>
      <c r="AW2" s="201"/>
      <c r="AX2" s="201"/>
      <c r="AY2" s="225"/>
      <c r="AZ2" s="39"/>
      <c r="BA2" s="39"/>
      <c r="BB2" s="39">
        <v>10</v>
      </c>
      <c r="BC2" s="109"/>
      <c r="BD2" s="201"/>
      <c r="BE2" s="201"/>
      <c r="BF2" s="201"/>
      <c r="BG2" s="225"/>
      <c r="BH2" s="39"/>
      <c r="BI2" s="40"/>
      <c r="BJ2" s="40">
        <v>13</v>
      </c>
      <c r="BK2" s="112"/>
      <c r="BL2" s="317" t="s">
        <v>73</v>
      </c>
      <c r="BM2" s="318"/>
      <c r="BN2" s="316" t="s">
        <v>74</v>
      </c>
      <c r="BO2" s="316"/>
      <c r="BP2" s="113"/>
      <c r="BR2" s="11">
        <v>16</v>
      </c>
    </row>
    <row r="3" spans="1:68" s="9" customFormat="1" ht="12.75" customHeight="1">
      <c r="A3" s="291" t="s">
        <v>119</v>
      </c>
      <c r="B3" s="327" t="s">
        <v>75</v>
      </c>
      <c r="C3" s="329" t="s">
        <v>0</v>
      </c>
      <c r="D3" s="330"/>
      <c r="E3" s="333" t="s">
        <v>24</v>
      </c>
      <c r="F3" s="335" t="s">
        <v>1</v>
      </c>
      <c r="G3" s="336"/>
      <c r="H3" s="87"/>
      <c r="I3" s="87"/>
      <c r="J3" s="116"/>
      <c r="K3" s="342" t="s">
        <v>4</v>
      </c>
      <c r="L3" s="336"/>
      <c r="M3" s="87"/>
      <c r="N3" s="87"/>
      <c r="O3" s="115"/>
      <c r="P3" s="342" t="s">
        <v>5</v>
      </c>
      <c r="Q3" s="336"/>
      <c r="R3" s="87"/>
      <c r="S3" s="87"/>
      <c r="T3" s="116"/>
      <c r="U3" s="337" t="s">
        <v>8</v>
      </c>
      <c r="V3" s="338"/>
      <c r="W3" s="338"/>
      <c r="X3" s="338"/>
      <c r="Y3" s="339"/>
      <c r="Z3" s="88"/>
      <c r="AA3" s="88"/>
      <c r="AB3" s="117"/>
      <c r="AC3" s="340" t="s">
        <v>9</v>
      </c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88"/>
      <c r="AT3" s="88"/>
      <c r="AU3" s="117"/>
      <c r="AV3" s="343" t="s">
        <v>6</v>
      </c>
      <c r="AW3" s="344"/>
      <c r="AX3" s="344"/>
      <c r="AY3" s="344"/>
      <c r="AZ3" s="345"/>
      <c r="BA3" s="88"/>
      <c r="BB3" s="88"/>
      <c r="BC3" s="117"/>
      <c r="BD3" s="340" t="s">
        <v>7</v>
      </c>
      <c r="BE3" s="341"/>
      <c r="BF3" s="341"/>
      <c r="BG3" s="341"/>
      <c r="BH3" s="341"/>
      <c r="BI3" s="88"/>
      <c r="BJ3" s="88"/>
      <c r="BK3" s="118"/>
      <c r="BL3" s="323" t="s">
        <v>10</v>
      </c>
      <c r="BM3" s="325" t="s">
        <v>11</v>
      </c>
      <c r="BN3" s="319" t="s">
        <v>10</v>
      </c>
      <c r="BO3" s="321" t="s">
        <v>11</v>
      </c>
      <c r="BP3" s="119"/>
    </row>
    <row r="4" spans="1:68" s="9" customFormat="1" ht="15" thickBot="1">
      <c r="A4" s="292" t="s">
        <v>120</v>
      </c>
      <c r="B4" s="328"/>
      <c r="C4" s="331"/>
      <c r="D4" s="332"/>
      <c r="E4" s="334"/>
      <c r="F4" s="120" t="s">
        <v>2</v>
      </c>
      <c r="G4" s="313" t="s">
        <v>3</v>
      </c>
      <c r="H4" s="314"/>
      <c r="I4" s="315"/>
      <c r="J4" s="121" t="s">
        <v>67</v>
      </c>
      <c r="K4" s="183" t="s">
        <v>2</v>
      </c>
      <c r="L4" s="313" t="s">
        <v>3</v>
      </c>
      <c r="M4" s="314"/>
      <c r="N4" s="315"/>
      <c r="O4" s="121" t="s">
        <v>67</v>
      </c>
      <c r="P4" s="183" t="s">
        <v>2</v>
      </c>
      <c r="Q4" s="313" t="s">
        <v>3</v>
      </c>
      <c r="R4" s="314"/>
      <c r="S4" s="315"/>
      <c r="T4" s="121" t="s">
        <v>67</v>
      </c>
      <c r="U4" s="89">
        <v>1</v>
      </c>
      <c r="V4" s="90">
        <v>2</v>
      </c>
      <c r="W4" s="90">
        <v>3</v>
      </c>
      <c r="X4" s="226" t="s">
        <v>2</v>
      </c>
      <c r="Y4" s="313" t="s">
        <v>3</v>
      </c>
      <c r="Z4" s="314"/>
      <c r="AA4" s="315"/>
      <c r="AB4" s="121" t="s">
        <v>67</v>
      </c>
      <c r="AC4" s="89">
        <v>90</v>
      </c>
      <c r="AD4" s="90">
        <v>95</v>
      </c>
      <c r="AE4" s="90">
        <v>100</v>
      </c>
      <c r="AF4" s="90">
        <v>105</v>
      </c>
      <c r="AG4" s="90">
        <v>110</v>
      </c>
      <c r="AH4" s="90">
        <v>115</v>
      </c>
      <c r="AI4" s="90">
        <v>120</v>
      </c>
      <c r="AJ4" s="90">
        <v>125</v>
      </c>
      <c r="AK4" s="90">
        <v>130</v>
      </c>
      <c r="AL4" s="90">
        <v>135</v>
      </c>
      <c r="AM4" s="90">
        <v>140</v>
      </c>
      <c r="AN4" s="90">
        <v>145</v>
      </c>
      <c r="AO4" s="90">
        <v>150</v>
      </c>
      <c r="AP4" s="90">
        <v>155</v>
      </c>
      <c r="AQ4" s="122" t="s">
        <v>2</v>
      </c>
      <c r="AR4" s="313" t="s">
        <v>3</v>
      </c>
      <c r="AS4" s="314"/>
      <c r="AT4" s="315"/>
      <c r="AU4" s="121" t="s">
        <v>67</v>
      </c>
      <c r="AV4" s="89">
        <v>1</v>
      </c>
      <c r="AW4" s="90">
        <v>2</v>
      </c>
      <c r="AX4" s="90">
        <v>3</v>
      </c>
      <c r="AY4" s="226" t="s">
        <v>2</v>
      </c>
      <c r="AZ4" s="313" t="s">
        <v>3</v>
      </c>
      <c r="BA4" s="314"/>
      <c r="BB4" s="315"/>
      <c r="BC4" s="121" t="s">
        <v>67</v>
      </c>
      <c r="BD4" s="89">
        <v>1</v>
      </c>
      <c r="BE4" s="90">
        <v>2</v>
      </c>
      <c r="BF4" s="90">
        <v>3</v>
      </c>
      <c r="BG4" s="226" t="s">
        <v>2</v>
      </c>
      <c r="BH4" s="313" t="s">
        <v>3</v>
      </c>
      <c r="BI4" s="314"/>
      <c r="BJ4" s="315"/>
      <c r="BK4" s="121" t="s">
        <v>67</v>
      </c>
      <c r="BL4" s="324"/>
      <c r="BM4" s="326"/>
      <c r="BN4" s="320"/>
      <c r="BO4" s="322"/>
      <c r="BP4" s="119"/>
    </row>
    <row r="5" spans="1:67" ht="15" customHeight="1" thickBot="1">
      <c r="A5" s="292">
        <v>1</v>
      </c>
      <c r="B5" s="252">
        <v>75</v>
      </c>
      <c r="C5" s="29" t="s">
        <v>12</v>
      </c>
      <c r="D5" s="30" t="s">
        <v>49</v>
      </c>
      <c r="E5" s="31" t="s">
        <v>27</v>
      </c>
      <c r="F5" s="123"/>
      <c r="G5" s="42"/>
      <c r="H5" s="42"/>
      <c r="I5" s="42"/>
      <c r="J5" s="124"/>
      <c r="K5" s="184"/>
      <c r="L5" s="42"/>
      <c r="M5" s="42"/>
      <c r="N5" s="42"/>
      <c r="O5" s="124"/>
      <c r="P5" s="184"/>
      <c r="Q5" s="42"/>
      <c r="R5" s="42"/>
      <c r="S5" s="42"/>
      <c r="T5" s="124"/>
      <c r="U5" s="205"/>
      <c r="V5" s="206"/>
      <c r="W5" s="206"/>
      <c r="X5" s="245"/>
      <c r="Y5" s="42"/>
      <c r="Z5" s="42"/>
      <c r="AA5" s="42"/>
      <c r="AB5" s="124"/>
      <c r="AC5" s="126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5"/>
      <c r="AR5" s="42"/>
      <c r="AS5" s="42"/>
      <c r="AT5" s="42"/>
      <c r="AU5" s="124"/>
      <c r="AV5" s="202">
        <v>4.21</v>
      </c>
      <c r="AW5" s="203">
        <v>0</v>
      </c>
      <c r="AX5" s="203">
        <v>3.02</v>
      </c>
      <c r="AY5" s="227">
        <v>4.21</v>
      </c>
      <c r="AZ5" s="43">
        <v>1</v>
      </c>
      <c r="BA5" s="43">
        <v>5</v>
      </c>
      <c r="BB5" s="43">
        <v>6</v>
      </c>
      <c r="BC5" s="129" t="s">
        <v>69</v>
      </c>
      <c r="BD5" s="205"/>
      <c r="BE5" s="206"/>
      <c r="BF5" s="206"/>
      <c r="BG5" s="245"/>
      <c r="BH5" s="42"/>
      <c r="BI5" s="42"/>
      <c r="BJ5" s="42"/>
      <c r="BK5" s="124"/>
      <c r="BL5" s="59">
        <f>SUM(I5+N5+S5+AA5+AT5+BB5+BJ5)</f>
        <v>6</v>
      </c>
      <c r="BM5" s="60" t="s">
        <v>111</v>
      </c>
      <c r="BN5" s="61" t="s">
        <v>76</v>
      </c>
      <c r="BO5" s="62" t="s">
        <v>76</v>
      </c>
    </row>
    <row r="6" spans="2:67" ht="6" customHeight="1">
      <c r="B6" s="14"/>
      <c r="C6" s="15"/>
      <c r="D6" s="16"/>
      <c r="E6" s="15"/>
      <c r="F6" s="130"/>
      <c r="G6" s="40"/>
      <c r="H6" s="40"/>
      <c r="I6" s="40"/>
      <c r="J6" s="112"/>
      <c r="K6" s="185"/>
      <c r="L6" s="40"/>
      <c r="M6" s="40"/>
      <c r="N6" s="40"/>
      <c r="O6" s="112"/>
      <c r="P6" s="185"/>
      <c r="Q6" s="40"/>
      <c r="R6" s="40"/>
      <c r="S6" s="40"/>
      <c r="T6" s="112"/>
      <c r="U6" s="204"/>
      <c r="V6" s="204"/>
      <c r="W6" s="204"/>
      <c r="X6" s="228"/>
      <c r="Y6" s="40"/>
      <c r="Z6" s="40"/>
      <c r="AA6" s="40"/>
      <c r="AB6" s="112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12"/>
      <c r="AR6" s="40"/>
      <c r="AS6" s="40"/>
      <c r="AT6" s="40"/>
      <c r="AU6" s="112"/>
      <c r="AV6" s="204"/>
      <c r="AW6" s="204"/>
      <c r="AX6" s="204"/>
      <c r="AY6" s="228"/>
      <c r="AZ6" s="40"/>
      <c r="BA6" s="40"/>
      <c r="BB6" s="40"/>
      <c r="BC6" s="112"/>
      <c r="BD6" s="204"/>
      <c r="BE6" s="204"/>
      <c r="BF6" s="204"/>
      <c r="BG6" s="228"/>
      <c r="BH6" s="40"/>
      <c r="BI6" s="40"/>
      <c r="BJ6" s="40"/>
      <c r="BK6" s="112"/>
      <c r="BL6" s="63"/>
      <c r="BM6" s="63"/>
      <c r="BN6" s="63"/>
      <c r="BO6" s="63"/>
    </row>
    <row r="7" spans="2:67" ht="21" customHeight="1" thickBot="1">
      <c r="B7" s="7" t="s">
        <v>56</v>
      </c>
      <c r="C7" s="5"/>
      <c r="D7" s="3"/>
      <c r="E7" s="6"/>
      <c r="F7" s="110"/>
      <c r="G7" s="85"/>
      <c r="H7" s="85"/>
      <c r="I7" s="85"/>
      <c r="J7" s="107"/>
      <c r="K7" s="186"/>
      <c r="L7" s="85"/>
      <c r="M7" s="85"/>
      <c r="N7" s="85"/>
      <c r="O7" s="107"/>
      <c r="P7" s="196"/>
      <c r="Q7" s="39"/>
      <c r="R7" s="39"/>
      <c r="S7" s="39"/>
      <c r="T7" s="109"/>
      <c r="U7" s="238"/>
      <c r="V7" s="239"/>
      <c r="W7" s="238"/>
      <c r="X7" s="244"/>
      <c r="Y7" s="85"/>
      <c r="Z7" s="85"/>
      <c r="AA7" s="85"/>
      <c r="AB7" s="107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07"/>
      <c r="AR7" s="85"/>
      <c r="AS7" s="85"/>
      <c r="AT7" s="85"/>
      <c r="AU7" s="107"/>
      <c r="AV7" s="201"/>
      <c r="AW7" s="201"/>
      <c r="AX7" s="201"/>
      <c r="AY7" s="225"/>
      <c r="AZ7" s="39"/>
      <c r="BA7" s="39"/>
      <c r="BB7" s="39"/>
      <c r="BC7" s="109"/>
      <c r="BD7" s="201"/>
      <c r="BE7" s="201"/>
      <c r="BF7" s="201"/>
      <c r="BG7" s="225"/>
      <c r="BH7" s="39"/>
      <c r="BI7" s="40"/>
      <c r="BJ7" s="40"/>
      <c r="BK7" s="112"/>
      <c r="BL7" s="317" t="s">
        <v>73</v>
      </c>
      <c r="BM7" s="318"/>
      <c r="BN7" s="316" t="s">
        <v>74</v>
      </c>
      <c r="BO7" s="316"/>
    </row>
    <row r="8" spans="1:67" ht="12.75" customHeight="1">
      <c r="A8" s="291"/>
      <c r="B8" s="327" t="s">
        <v>75</v>
      </c>
      <c r="C8" s="329" t="s">
        <v>0</v>
      </c>
      <c r="D8" s="330"/>
      <c r="E8" s="333" t="s">
        <v>24</v>
      </c>
      <c r="F8" s="335" t="s">
        <v>1</v>
      </c>
      <c r="G8" s="336"/>
      <c r="H8" s="87"/>
      <c r="I8" s="87"/>
      <c r="J8" s="116"/>
      <c r="K8" s="342" t="s">
        <v>4</v>
      </c>
      <c r="L8" s="336"/>
      <c r="M8" s="87"/>
      <c r="N8" s="87"/>
      <c r="O8" s="115"/>
      <c r="P8" s="342" t="s">
        <v>5</v>
      </c>
      <c r="Q8" s="336"/>
      <c r="R8" s="87"/>
      <c r="S8" s="87"/>
      <c r="T8" s="116"/>
      <c r="U8" s="337" t="s">
        <v>8</v>
      </c>
      <c r="V8" s="338"/>
      <c r="W8" s="338"/>
      <c r="X8" s="338"/>
      <c r="Y8" s="339"/>
      <c r="Z8" s="88"/>
      <c r="AA8" s="88"/>
      <c r="AB8" s="117"/>
      <c r="AC8" s="340" t="s">
        <v>9</v>
      </c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88"/>
      <c r="AT8" s="88"/>
      <c r="AU8" s="117"/>
      <c r="AV8" s="337" t="s">
        <v>6</v>
      </c>
      <c r="AW8" s="338"/>
      <c r="AX8" s="338"/>
      <c r="AY8" s="338"/>
      <c r="AZ8" s="339"/>
      <c r="BA8" s="88"/>
      <c r="BB8" s="88"/>
      <c r="BC8" s="117"/>
      <c r="BD8" s="340" t="s">
        <v>7</v>
      </c>
      <c r="BE8" s="341"/>
      <c r="BF8" s="341"/>
      <c r="BG8" s="341"/>
      <c r="BH8" s="341"/>
      <c r="BI8" s="88"/>
      <c r="BJ8" s="88"/>
      <c r="BK8" s="118"/>
      <c r="BL8" s="323" t="s">
        <v>10</v>
      </c>
      <c r="BM8" s="325" t="s">
        <v>11</v>
      </c>
      <c r="BN8" s="319" t="s">
        <v>10</v>
      </c>
      <c r="BO8" s="321" t="s">
        <v>11</v>
      </c>
    </row>
    <row r="9" spans="1:67" ht="15" customHeight="1" thickBot="1">
      <c r="A9" s="292"/>
      <c r="B9" s="328"/>
      <c r="C9" s="331"/>
      <c r="D9" s="332"/>
      <c r="E9" s="334"/>
      <c r="F9" s="120" t="s">
        <v>2</v>
      </c>
      <c r="G9" s="313" t="s">
        <v>3</v>
      </c>
      <c r="H9" s="314"/>
      <c r="I9" s="315"/>
      <c r="J9" s="121" t="s">
        <v>67</v>
      </c>
      <c r="K9" s="183" t="s">
        <v>2</v>
      </c>
      <c r="L9" s="313" t="s">
        <v>3</v>
      </c>
      <c r="M9" s="314"/>
      <c r="N9" s="315"/>
      <c r="O9" s="121" t="s">
        <v>67</v>
      </c>
      <c r="P9" s="183" t="s">
        <v>2</v>
      </c>
      <c r="Q9" s="313" t="s">
        <v>3</v>
      </c>
      <c r="R9" s="314"/>
      <c r="S9" s="315"/>
      <c r="T9" s="121" t="s">
        <v>67</v>
      </c>
      <c r="U9" s="89">
        <v>1</v>
      </c>
      <c r="V9" s="90">
        <v>2</v>
      </c>
      <c r="W9" s="90">
        <v>3</v>
      </c>
      <c r="X9" s="226" t="s">
        <v>2</v>
      </c>
      <c r="Y9" s="313" t="s">
        <v>3</v>
      </c>
      <c r="Z9" s="314"/>
      <c r="AA9" s="315"/>
      <c r="AB9" s="121" t="s">
        <v>67</v>
      </c>
      <c r="AC9" s="89">
        <v>90</v>
      </c>
      <c r="AD9" s="90">
        <v>95</v>
      </c>
      <c r="AE9" s="90">
        <v>100</v>
      </c>
      <c r="AF9" s="90">
        <v>105</v>
      </c>
      <c r="AG9" s="90">
        <v>110</v>
      </c>
      <c r="AH9" s="90">
        <v>115</v>
      </c>
      <c r="AI9" s="90">
        <v>120</v>
      </c>
      <c r="AJ9" s="90">
        <v>125</v>
      </c>
      <c r="AK9" s="90">
        <v>130</v>
      </c>
      <c r="AL9" s="90">
        <v>135</v>
      </c>
      <c r="AM9" s="90">
        <v>140</v>
      </c>
      <c r="AN9" s="90">
        <v>145</v>
      </c>
      <c r="AO9" s="90">
        <v>150</v>
      </c>
      <c r="AP9" s="90">
        <v>155</v>
      </c>
      <c r="AQ9" s="122" t="s">
        <v>2</v>
      </c>
      <c r="AR9" s="313" t="s">
        <v>3</v>
      </c>
      <c r="AS9" s="314"/>
      <c r="AT9" s="315"/>
      <c r="AU9" s="121" t="s">
        <v>67</v>
      </c>
      <c r="AV9" s="89">
        <v>1</v>
      </c>
      <c r="AW9" s="90">
        <v>2</v>
      </c>
      <c r="AX9" s="90">
        <v>3</v>
      </c>
      <c r="AY9" s="226" t="s">
        <v>2</v>
      </c>
      <c r="AZ9" s="313" t="s">
        <v>3</v>
      </c>
      <c r="BA9" s="314"/>
      <c r="BB9" s="315"/>
      <c r="BC9" s="121" t="s">
        <v>67</v>
      </c>
      <c r="BD9" s="89">
        <v>1</v>
      </c>
      <c r="BE9" s="90">
        <v>2</v>
      </c>
      <c r="BF9" s="90">
        <v>3</v>
      </c>
      <c r="BG9" s="226" t="s">
        <v>2</v>
      </c>
      <c r="BH9" s="313" t="s">
        <v>3</v>
      </c>
      <c r="BI9" s="314"/>
      <c r="BJ9" s="315"/>
      <c r="BK9" s="121" t="s">
        <v>67</v>
      </c>
      <c r="BL9" s="324"/>
      <c r="BM9" s="326"/>
      <c r="BN9" s="320"/>
      <c r="BO9" s="322"/>
    </row>
    <row r="10" spans="1:67" ht="15" customHeight="1" thickBot="1">
      <c r="A10" s="292">
        <v>2</v>
      </c>
      <c r="B10" s="252">
        <v>85</v>
      </c>
      <c r="C10" s="29" t="s">
        <v>40</v>
      </c>
      <c r="D10" s="30" t="s">
        <v>41</v>
      </c>
      <c r="E10" s="31" t="s">
        <v>39</v>
      </c>
      <c r="F10" s="128">
        <v>14.9</v>
      </c>
      <c r="G10" s="43">
        <v>1</v>
      </c>
      <c r="H10" s="43">
        <v>5</v>
      </c>
      <c r="I10" s="43">
        <v>6</v>
      </c>
      <c r="J10" s="129" t="s">
        <v>68</v>
      </c>
      <c r="K10" s="187" t="s">
        <v>77</v>
      </c>
      <c r="L10" s="43">
        <v>1</v>
      </c>
      <c r="M10" s="43">
        <v>5</v>
      </c>
      <c r="N10" s="43">
        <v>6</v>
      </c>
      <c r="O10" s="129" t="s">
        <v>68</v>
      </c>
      <c r="P10" s="184"/>
      <c r="Q10" s="42"/>
      <c r="R10" s="42"/>
      <c r="S10" s="42"/>
      <c r="T10" s="124"/>
      <c r="U10" s="202">
        <v>3.93</v>
      </c>
      <c r="V10" s="203" t="s">
        <v>93</v>
      </c>
      <c r="W10" s="203">
        <v>4.34</v>
      </c>
      <c r="X10" s="227">
        <v>4.34</v>
      </c>
      <c r="Y10" s="43">
        <v>1</v>
      </c>
      <c r="Z10" s="43">
        <v>5</v>
      </c>
      <c r="AA10" s="43">
        <v>6</v>
      </c>
      <c r="AB10" s="129" t="s">
        <v>68</v>
      </c>
      <c r="AC10" s="126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5"/>
      <c r="AR10" s="42"/>
      <c r="AS10" s="42"/>
      <c r="AT10" s="42"/>
      <c r="AU10" s="124"/>
      <c r="AV10" s="202">
        <v>8.84</v>
      </c>
      <c r="AW10" s="203">
        <v>9.02</v>
      </c>
      <c r="AX10" s="203">
        <v>8.57</v>
      </c>
      <c r="AY10" s="227">
        <v>9.02</v>
      </c>
      <c r="AZ10" s="43">
        <v>1</v>
      </c>
      <c r="BA10" s="43">
        <v>5</v>
      </c>
      <c r="BB10" s="43">
        <v>6</v>
      </c>
      <c r="BC10" s="129" t="s">
        <v>68</v>
      </c>
      <c r="BD10" s="202">
        <v>14.48</v>
      </c>
      <c r="BE10" s="203">
        <v>14.65</v>
      </c>
      <c r="BF10" s="203">
        <v>12.78</v>
      </c>
      <c r="BG10" s="227">
        <v>14.65</v>
      </c>
      <c r="BH10" s="43">
        <v>1</v>
      </c>
      <c r="BI10" s="43">
        <v>5</v>
      </c>
      <c r="BJ10" s="43">
        <v>6</v>
      </c>
      <c r="BK10" s="129" t="s">
        <v>69</v>
      </c>
      <c r="BL10" s="59">
        <f>SUM(I10+N10+S10+AA10+BB10+BJ10)</f>
        <v>30</v>
      </c>
      <c r="BM10" s="60" t="s">
        <v>111</v>
      </c>
      <c r="BN10" s="59">
        <f>SUM(I10+N10+AA10+BB10)</f>
        <v>24</v>
      </c>
      <c r="BO10" s="62" t="s">
        <v>111</v>
      </c>
    </row>
    <row r="11" spans="66:67" ht="6" customHeight="1">
      <c r="BN11" s="56"/>
      <c r="BO11" s="57"/>
    </row>
    <row r="12" spans="2:67" ht="21" customHeight="1" thickBot="1">
      <c r="B12" s="7" t="s">
        <v>58</v>
      </c>
      <c r="C12" s="5"/>
      <c r="D12" s="3"/>
      <c r="E12" s="6"/>
      <c r="F12" s="110"/>
      <c r="G12" s="85"/>
      <c r="H12" s="85"/>
      <c r="I12" s="85"/>
      <c r="J12" s="107"/>
      <c r="K12" s="186"/>
      <c r="L12" s="85"/>
      <c r="M12" s="85"/>
      <c r="N12" s="85"/>
      <c r="O12" s="107"/>
      <c r="P12" s="196"/>
      <c r="Q12" s="39"/>
      <c r="R12" s="39"/>
      <c r="S12" s="39"/>
      <c r="T12" s="109"/>
      <c r="U12" s="238"/>
      <c r="V12" s="239"/>
      <c r="W12" s="238"/>
      <c r="X12" s="244"/>
      <c r="Y12" s="85"/>
      <c r="Z12" s="85"/>
      <c r="AA12" s="85"/>
      <c r="AB12" s="107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07"/>
      <c r="AR12" s="85"/>
      <c r="AS12" s="85"/>
      <c r="AT12" s="85"/>
      <c r="AU12" s="107"/>
      <c r="AV12" s="201"/>
      <c r="AW12" s="201"/>
      <c r="AX12" s="201"/>
      <c r="AY12" s="225"/>
      <c r="AZ12" s="39"/>
      <c r="BA12" s="39"/>
      <c r="BB12" s="39"/>
      <c r="BC12" s="109"/>
      <c r="BD12" s="201"/>
      <c r="BE12" s="201"/>
      <c r="BF12" s="201"/>
      <c r="BG12" s="225"/>
      <c r="BH12" s="39"/>
      <c r="BI12" s="40"/>
      <c r="BJ12" s="40"/>
      <c r="BK12" s="112"/>
      <c r="BL12" s="317" t="s">
        <v>73</v>
      </c>
      <c r="BM12" s="318"/>
      <c r="BN12" s="316" t="s">
        <v>74</v>
      </c>
      <c r="BO12" s="316"/>
    </row>
    <row r="13" spans="1:67" ht="14.25" customHeight="1">
      <c r="A13" s="291"/>
      <c r="B13" s="327" t="s">
        <v>75</v>
      </c>
      <c r="C13" s="329" t="s">
        <v>0</v>
      </c>
      <c r="D13" s="330"/>
      <c r="E13" s="333" t="s">
        <v>24</v>
      </c>
      <c r="F13" s="335" t="s">
        <v>1</v>
      </c>
      <c r="G13" s="336"/>
      <c r="H13" s="87"/>
      <c r="I13" s="87"/>
      <c r="J13" s="116"/>
      <c r="K13" s="342" t="s">
        <v>4</v>
      </c>
      <c r="L13" s="336"/>
      <c r="M13" s="87"/>
      <c r="N13" s="87"/>
      <c r="O13" s="115"/>
      <c r="P13" s="342" t="s">
        <v>5</v>
      </c>
      <c r="Q13" s="336"/>
      <c r="R13" s="87"/>
      <c r="S13" s="87"/>
      <c r="T13" s="116"/>
      <c r="U13" s="337" t="s">
        <v>8</v>
      </c>
      <c r="V13" s="338"/>
      <c r="W13" s="338"/>
      <c r="X13" s="338"/>
      <c r="Y13" s="339"/>
      <c r="Z13" s="88"/>
      <c r="AA13" s="88"/>
      <c r="AB13" s="117"/>
      <c r="AC13" s="340" t="s">
        <v>9</v>
      </c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88"/>
      <c r="AT13" s="88"/>
      <c r="AU13" s="117"/>
      <c r="AV13" s="337" t="s">
        <v>6</v>
      </c>
      <c r="AW13" s="338"/>
      <c r="AX13" s="338"/>
      <c r="AY13" s="338"/>
      <c r="AZ13" s="339"/>
      <c r="BA13" s="88"/>
      <c r="BB13" s="88"/>
      <c r="BC13" s="117"/>
      <c r="BD13" s="340" t="s">
        <v>7</v>
      </c>
      <c r="BE13" s="341"/>
      <c r="BF13" s="341"/>
      <c r="BG13" s="341"/>
      <c r="BH13" s="341"/>
      <c r="BI13" s="88"/>
      <c r="BJ13" s="88"/>
      <c r="BK13" s="118"/>
      <c r="BL13" s="323" t="s">
        <v>10</v>
      </c>
      <c r="BM13" s="325" t="s">
        <v>11</v>
      </c>
      <c r="BN13" s="319" t="s">
        <v>10</v>
      </c>
      <c r="BO13" s="321" t="s">
        <v>11</v>
      </c>
    </row>
    <row r="14" spans="1:67" ht="15" customHeight="1" thickBot="1">
      <c r="A14" s="292"/>
      <c r="B14" s="328"/>
      <c r="C14" s="331"/>
      <c r="D14" s="332"/>
      <c r="E14" s="334"/>
      <c r="F14" s="120" t="s">
        <v>2</v>
      </c>
      <c r="G14" s="313" t="s">
        <v>3</v>
      </c>
      <c r="H14" s="314"/>
      <c r="I14" s="315"/>
      <c r="J14" s="121" t="s">
        <v>67</v>
      </c>
      <c r="K14" s="183" t="s">
        <v>2</v>
      </c>
      <c r="L14" s="313" t="s">
        <v>3</v>
      </c>
      <c r="M14" s="314"/>
      <c r="N14" s="315"/>
      <c r="O14" s="121" t="s">
        <v>67</v>
      </c>
      <c r="P14" s="183" t="s">
        <v>2</v>
      </c>
      <c r="Q14" s="313" t="s">
        <v>3</v>
      </c>
      <c r="R14" s="314"/>
      <c r="S14" s="315"/>
      <c r="T14" s="121" t="s">
        <v>67</v>
      </c>
      <c r="U14" s="89">
        <v>1</v>
      </c>
      <c r="V14" s="90">
        <v>2</v>
      </c>
      <c r="W14" s="90">
        <v>3</v>
      </c>
      <c r="X14" s="226" t="s">
        <v>2</v>
      </c>
      <c r="Y14" s="313" t="s">
        <v>3</v>
      </c>
      <c r="Z14" s="314"/>
      <c r="AA14" s="315"/>
      <c r="AB14" s="121" t="s">
        <v>67</v>
      </c>
      <c r="AC14" s="89">
        <v>90</v>
      </c>
      <c r="AD14" s="90">
        <v>95</v>
      </c>
      <c r="AE14" s="90">
        <v>100</v>
      </c>
      <c r="AF14" s="90">
        <v>105</v>
      </c>
      <c r="AG14" s="90">
        <v>110</v>
      </c>
      <c r="AH14" s="90">
        <v>115</v>
      </c>
      <c r="AI14" s="90">
        <v>120</v>
      </c>
      <c r="AJ14" s="90">
        <v>125</v>
      </c>
      <c r="AK14" s="90">
        <v>130</v>
      </c>
      <c r="AL14" s="90">
        <v>135</v>
      </c>
      <c r="AM14" s="90">
        <v>140</v>
      </c>
      <c r="AN14" s="90">
        <v>145</v>
      </c>
      <c r="AO14" s="90">
        <v>150</v>
      </c>
      <c r="AP14" s="90">
        <v>155</v>
      </c>
      <c r="AQ14" s="122" t="s">
        <v>2</v>
      </c>
      <c r="AR14" s="313" t="s">
        <v>3</v>
      </c>
      <c r="AS14" s="314"/>
      <c r="AT14" s="315"/>
      <c r="AU14" s="121" t="s">
        <v>67</v>
      </c>
      <c r="AV14" s="89">
        <v>1</v>
      </c>
      <c r="AW14" s="90">
        <v>2</v>
      </c>
      <c r="AX14" s="90">
        <v>3</v>
      </c>
      <c r="AY14" s="226" t="s">
        <v>2</v>
      </c>
      <c r="AZ14" s="313" t="s">
        <v>3</v>
      </c>
      <c r="BA14" s="314"/>
      <c r="BB14" s="315"/>
      <c r="BC14" s="121" t="s">
        <v>67</v>
      </c>
      <c r="BD14" s="89">
        <v>1</v>
      </c>
      <c r="BE14" s="90">
        <v>2</v>
      </c>
      <c r="BF14" s="90">
        <v>3</v>
      </c>
      <c r="BG14" s="226" t="s">
        <v>2</v>
      </c>
      <c r="BH14" s="313" t="s">
        <v>3</v>
      </c>
      <c r="BI14" s="314"/>
      <c r="BJ14" s="315"/>
      <c r="BK14" s="121" t="s">
        <v>67</v>
      </c>
      <c r="BL14" s="324"/>
      <c r="BM14" s="326"/>
      <c r="BN14" s="320"/>
      <c r="BO14" s="322"/>
    </row>
    <row r="15" spans="1:67" ht="15" customHeight="1" thickBot="1">
      <c r="A15" s="292">
        <v>3</v>
      </c>
      <c r="B15" s="252">
        <v>48</v>
      </c>
      <c r="C15" s="34" t="s">
        <v>52</v>
      </c>
      <c r="D15" s="35" t="s">
        <v>53</v>
      </c>
      <c r="E15" s="36" t="s">
        <v>39</v>
      </c>
      <c r="F15" s="132">
        <v>15.6</v>
      </c>
      <c r="G15" s="43">
        <v>1</v>
      </c>
      <c r="H15" s="43">
        <v>5</v>
      </c>
      <c r="I15" s="43">
        <v>6</v>
      </c>
      <c r="J15" s="129" t="s">
        <v>68</v>
      </c>
      <c r="K15" s="187" t="s">
        <v>78</v>
      </c>
      <c r="L15" s="43">
        <v>1</v>
      </c>
      <c r="M15" s="92">
        <v>5</v>
      </c>
      <c r="N15" s="92">
        <v>6</v>
      </c>
      <c r="O15" s="133" t="s">
        <v>68</v>
      </c>
      <c r="P15" s="184"/>
      <c r="Q15" s="42"/>
      <c r="R15" s="42"/>
      <c r="S15" s="42"/>
      <c r="T15" s="124"/>
      <c r="U15" s="202">
        <v>3.07</v>
      </c>
      <c r="V15" s="203">
        <v>3.48</v>
      </c>
      <c r="W15" s="203">
        <v>4.07</v>
      </c>
      <c r="X15" s="227">
        <v>4.07</v>
      </c>
      <c r="Y15" s="43">
        <v>1</v>
      </c>
      <c r="Z15" s="43">
        <v>5</v>
      </c>
      <c r="AA15" s="43">
        <v>6</v>
      </c>
      <c r="AB15" s="129" t="s">
        <v>68</v>
      </c>
      <c r="AC15" s="126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5"/>
      <c r="AR15" s="42"/>
      <c r="AS15" s="42"/>
      <c r="AT15" s="42"/>
      <c r="AU15" s="124"/>
      <c r="AV15" s="202">
        <v>6.38</v>
      </c>
      <c r="AW15" s="203">
        <v>7.32</v>
      </c>
      <c r="AX15" s="203">
        <v>7.3</v>
      </c>
      <c r="AY15" s="227">
        <v>7.32</v>
      </c>
      <c r="AZ15" s="43">
        <v>1</v>
      </c>
      <c r="BA15" s="43">
        <v>5</v>
      </c>
      <c r="BB15" s="43">
        <v>6</v>
      </c>
      <c r="BC15" s="129" t="s">
        <v>68</v>
      </c>
      <c r="BD15" s="205"/>
      <c r="BE15" s="206"/>
      <c r="BF15" s="206"/>
      <c r="BG15" s="245"/>
      <c r="BH15" s="42"/>
      <c r="BI15" s="42"/>
      <c r="BJ15" s="42"/>
      <c r="BK15" s="124"/>
      <c r="BL15" s="59">
        <f>SUM(I15+N15+S15+AA15+AT15+BB15+BJ15)</f>
        <v>24</v>
      </c>
      <c r="BM15" s="60" t="s">
        <v>111</v>
      </c>
      <c r="BN15" s="59">
        <f>SUM(I15+N15+AA15+BB15)</f>
        <v>24</v>
      </c>
      <c r="BO15" s="62" t="s">
        <v>111</v>
      </c>
    </row>
    <row r="16" spans="66:67" ht="6" customHeight="1">
      <c r="BN16" s="56"/>
      <c r="BO16" s="57"/>
    </row>
    <row r="17" spans="2:67" ht="21" customHeight="1" thickBot="1">
      <c r="B17" s="7" t="s">
        <v>59</v>
      </c>
      <c r="BL17" s="317" t="s">
        <v>73</v>
      </c>
      <c r="BM17" s="318"/>
      <c r="BN17" s="316" t="s">
        <v>74</v>
      </c>
      <c r="BO17" s="316"/>
    </row>
    <row r="18" spans="1:67" ht="12.75" customHeight="1">
      <c r="A18" s="291"/>
      <c r="B18" s="327" t="s">
        <v>75</v>
      </c>
      <c r="C18" s="329" t="s">
        <v>0</v>
      </c>
      <c r="D18" s="330"/>
      <c r="E18" s="333" t="s">
        <v>24</v>
      </c>
      <c r="F18" s="335" t="s">
        <v>1</v>
      </c>
      <c r="G18" s="336"/>
      <c r="H18" s="87"/>
      <c r="I18" s="87"/>
      <c r="J18" s="116"/>
      <c r="K18" s="342" t="s">
        <v>4</v>
      </c>
      <c r="L18" s="336"/>
      <c r="M18" s="87"/>
      <c r="N18" s="87"/>
      <c r="O18" s="115"/>
      <c r="P18" s="342" t="s">
        <v>5</v>
      </c>
      <c r="Q18" s="336"/>
      <c r="R18" s="87"/>
      <c r="S18" s="87"/>
      <c r="T18" s="116"/>
      <c r="U18" s="337" t="s">
        <v>8</v>
      </c>
      <c r="V18" s="338"/>
      <c r="W18" s="338"/>
      <c r="X18" s="338"/>
      <c r="Y18" s="339"/>
      <c r="Z18" s="88"/>
      <c r="AA18" s="88"/>
      <c r="AB18" s="117"/>
      <c r="AC18" s="340" t="s">
        <v>9</v>
      </c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88"/>
      <c r="AT18" s="88"/>
      <c r="AU18" s="117"/>
      <c r="AV18" s="337" t="s">
        <v>6</v>
      </c>
      <c r="AW18" s="338"/>
      <c r="AX18" s="338"/>
      <c r="AY18" s="338"/>
      <c r="AZ18" s="339"/>
      <c r="BA18" s="88"/>
      <c r="BB18" s="88"/>
      <c r="BC18" s="117"/>
      <c r="BD18" s="340" t="s">
        <v>7</v>
      </c>
      <c r="BE18" s="341"/>
      <c r="BF18" s="341"/>
      <c r="BG18" s="341"/>
      <c r="BH18" s="341"/>
      <c r="BI18" s="88"/>
      <c r="BJ18" s="88"/>
      <c r="BK18" s="118"/>
      <c r="BL18" s="323" t="s">
        <v>10</v>
      </c>
      <c r="BM18" s="325" t="s">
        <v>11</v>
      </c>
      <c r="BN18" s="319" t="s">
        <v>10</v>
      </c>
      <c r="BO18" s="321" t="s">
        <v>11</v>
      </c>
    </row>
    <row r="19" spans="1:67" ht="15" customHeight="1" thickBot="1">
      <c r="A19" s="292"/>
      <c r="B19" s="328"/>
      <c r="C19" s="331"/>
      <c r="D19" s="332"/>
      <c r="E19" s="334"/>
      <c r="F19" s="120" t="s">
        <v>2</v>
      </c>
      <c r="G19" s="313" t="s">
        <v>3</v>
      </c>
      <c r="H19" s="314"/>
      <c r="I19" s="315"/>
      <c r="J19" s="121" t="s">
        <v>67</v>
      </c>
      <c r="K19" s="183" t="s">
        <v>2</v>
      </c>
      <c r="L19" s="313" t="s">
        <v>3</v>
      </c>
      <c r="M19" s="314"/>
      <c r="N19" s="315"/>
      <c r="O19" s="121" t="s">
        <v>67</v>
      </c>
      <c r="P19" s="183" t="s">
        <v>2</v>
      </c>
      <c r="Q19" s="313" t="s">
        <v>3</v>
      </c>
      <c r="R19" s="314"/>
      <c r="S19" s="315"/>
      <c r="T19" s="121" t="s">
        <v>67</v>
      </c>
      <c r="U19" s="89">
        <v>1</v>
      </c>
      <c r="V19" s="90">
        <v>2</v>
      </c>
      <c r="W19" s="90">
        <v>3</v>
      </c>
      <c r="X19" s="226" t="s">
        <v>2</v>
      </c>
      <c r="Y19" s="313" t="s">
        <v>3</v>
      </c>
      <c r="Z19" s="314"/>
      <c r="AA19" s="315"/>
      <c r="AB19" s="121" t="s">
        <v>67</v>
      </c>
      <c r="AC19" s="89">
        <v>90</v>
      </c>
      <c r="AD19" s="90">
        <v>95</v>
      </c>
      <c r="AE19" s="90">
        <v>100</v>
      </c>
      <c r="AF19" s="90">
        <v>105</v>
      </c>
      <c r="AG19" s="90">
        <v>110</v>
      </c>
      <c r="AH19" s="90">
        <v>115</v>
      </c>
      <c r="AI19" s="90">
        <v>120</v>
      </c>
      <c r="AJ19" s="90">
        <v>125</v>
      </c>
      <c r="AK19" s="90">
        <v>130</v>
      </c>
      <c r="AL19" s="90">
        <v>135</v>
      </c>
      <c r="AM19" s="90">
        <v>140</v>
      </c>
      <c r="AN19" s="90">
        <v>145</v>
      </c>
      <c r="AO19" s="90">
        <v>150</v>
      </c>
      <c r="AP19" s="90">
        <v>155</v>
      </c>
      <c r="AQ19" s="122" t="s">
        <v>2</v>
      </c>
      <c r="AR19" s="313" t="s">
        <v>3</v>
      </c>
      <c r="AS19" s="314"/>
      <c r="AT19" s="315"/>
      <c r="AU19" s="121" t="s">
        <v>67</v>
      </c>
      <c r="AV19" s="89">
        <v>1</v>
      </c>
      <c r="AW19" s="90">
        <v>2</v>
      </c>
      <c r="AX19" s="90">
        <v>3</v>
      </c>
      <c r="AY19" s="226" t="s">
        <v>2</v>
      </c>
      <c r="AZ19" s="313" t="s">
        <v>3</v>
      </c>
      <c r="BA19" s="314"/>
      <c r="BB19" s="315"/>
      <c r="BC19" s="121" t="s">
        <v>67</v>
      </c>
      <c r="BD19" s="89">
        <v>1</v>
      </c>
      <c r="BE19" s="90">
        <v>2</v>
      </c>
      <c r="BF19" s="90">
        <v>3</v>
      </c>
      <c r="BG19" s="226" t="s">
        <v>2</v>
      </c>
      <c r="BH19" s="313" t="s">
        <v>3</v>
      </c>
      <c r="BI19" s="314"/>
      <c r="BJ19" s="315"/>
      <c r="BK19" s="121" t="s">
        <v>67</v>
      </c>
      <c r="BL19" s="324"/>
      <c r="BM19" s="326"/>
      <c r="BN19" s="320"/>
      <c r="BO19" s="322"/>
    </row>
    <row r="20" spans="1:67" ht="15" customHeight="1">
      <c r="A20" s="311">
        <v>4</v>
      </c>
      <c r="B20" s="253">
        <v>83</v>
      </c>
      <c r="C20" s="21" t="s">
        <v>14</v>
      </c>
      <c r="D20" s="32" t="s">
        <v>55</v>
      </c>
      <c r="E20" s="17" t="s">
        <v>25</v>
      </c>
      <c r="F20" s="134">
        <v>16.5</v>
      </c>
      <c r="G20" s="51">
        <v>2</v>
      </c>
      <c r="H20" s="51">
        <v>5</v>
      </c>
      <c r="I20" s="51">
        <v>7</v>
      </c>
      <c r="J20" s="135" t="s">
        <v>68</v>
      </c>
      <c r="K20" s="188" t="s">
        <v>80</v>
      </c>
      <c r="L20" s="93">
        <v>2</v>
      </c>
      <c r="M20" s="94">
        <v>5</v>
      </c>
      <c r="N20" s="94">
        <v>7</v>
      </c>
      <c r="O20" s="135" t="s">
        <v>68</v>
      </c>
      <c r="P20" s="255"/>
      <c r="Q20" s="44"/>
      <c r="R20" s="44"/>
      <c r="S20" s="44"/>
      <c r="T20" s="140"/>
      <c r="U20" s="207"/>
      <c r="V20" s="256"/>
      <c r="W20" s="208"/>
      <c r="X20" s="229"/>
      <c r="Y20" s="44"/>
      <c r="Z20" s="44"/>
      <c r="AA20" s="44"/>
      <c r="AB20" s="140"/>
      <c r="AC20" s="136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8"/>
      <c r="AR20" s="44"/>
      <c r="AS20" s="44"/>
      <c r="AT20" s="44"/>
      <c r="AU20" s="140"/>
      <c r="AV20" s="240">
        <v>6.7</v>
      </c>
      <c r="AW20" s="241">
        <v>7.19</v>
      </c>
      <c r="AX20" s="241">
        <v>7.15</v>
      </c>
      <c r="AY20" s="246">
        <v>7.19</v>
      </c>
      <c r="AZ20" s="51">
        <v>1</v>
      </c>
      <c r="BA20" s="51">
        <v>5</v>
      </c>
      <c r="BB20" s="51">
        <v>6</v>
      </c>
      <c r="BC20" s="135" t="s">
        <v>68</v>
      </c>
      <c r="BD20" s="240">
        <v>13.84</v>
      </c>
      <c r="BE20" s="241">
        <v>11.71</v>
      </c>
      <c r="BF20" s="241">
        <v>11.5</v>
      </c>
      <c r="BG20" s="246">
        <v>13.84</v>
      </c>
      <c r="BH20" s="51">
        <v>1</v>
      </c>
      <c r="BI20" s="51">
        <v>5</v>
      </c>
      <c r="BJ20" s="51">
        <v>6</v>
      </c>
      <c r="BK20" s="135" t="s">
        <v>68</v>
      </c>
      <c r="BL20" s="64">
        <f>SUM(I20+N20+S20+AA20+AT20+BB20+BJ20)</f>
        <v>26</v>
      </c>
      <c r="BM20" s="65" t="s">
        <v>111</v>
      </c>
      <c r="BN20" s="64">
        <f>SUM(I20+N20+BB20+BJ20)</f>
        <v>26</v>
      </c>
      <c r="BO20" s="66" t="s">
        <v>111</v>
      </c>
    </row>
    <row r="21" spans="1:67" ht="15" customHeight="1" thickBot="1">
      <c r="A21" s="292">
        <v>5</v>
      </c>
      <c r="B21" s="251">
        <v>99</v>
      </c>
      <c r="C21" s="19" t="s">
        <v>44</v>
      </c>
      <c r="D21" s="20" t="s">
        <v>45</v>
      </c>
      <c r="E21" s="13" t="s">
        <v>26</v>
      </c>
      <c r="F21" s="158">
        <v>17.6</v>
      </c>
      <c r="G21" s="52">
        <v>1</v>
      </c>
      <c r="H21" s="52">
        <v>3</v>
      </c>
      <c r="I21" s="52">
        <v>4</v>
      </c>
      <c r="J21" s="157" t="s">
        <v>68</v>
      </c>
      <c r="K21" s="190" t="s">
        <v>79</v>
      </c>
      <c r="L21" s="52">
        <v>1</v>
      </c>
      <c r="M21" s="52">
        <v>3</v>
      </c>
      <c r="N21" s="52">
        <v>4</v>
      </c>
      <c r="O21" s="157" t="s">
        <v>68</v>
      </c>
      <c r="P21" s="198" t="s">
        <v>102</v>
      </c>
      <c r="Q21" s="52">
        <v>1</v>
      </c>
      <c r="R21" s="52">
        <v>5</v>
      </c>
      <c r="S21" s="52">
        <v>6</v>
      </c>
      <c r="T21" s="157" t="s">
        <v>68</v>
      </c>
      <c r="U21" s="220">
        <v>2.63</v>
      </c>
      <c r="V21" s="243">
        <v>2.88</v>
      </c>
      <c r="W21" s="221">
        <v>2.83</v>
      </c>
      <c r="X21" s="235">
        <v>2.88</v>
      </c>
      <c r="Y21" s="52">
        <v>1</v>
      </c>
      <c r="Z21" s="52">
        <v>5</v>
      </c>
      <c r="AA21" s="52">
        <v>6</v>
      </c>
      <c r="AB21" s="157" t="s">
        <v>68</v>
      </c>
      <c r="AC21" s="159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1"/>
      <c r="AR21" s="47"/>
      <c r="AS21" s="47"/>
      <c r="AT21" s="47"/>
      <c r="AU21" s="162"/>
      <c r="AV21" s="213"/>
      <c r="AW21" s="214"/>
      <c r="AX21" s="214"/>
      <c r="AY21" s="232"/>
      <c r="AZ21" s="47"/>
      <c r="BA21" s="47"/>
      <c r="BB21" s="47"/>
      <c r="BC21" s="162"/>
      <c r="BD21" s="213"/>
      <c r="BE21" s="214"/>
      <c r="BF21" s="214"/>
      <c r="BG21" s="232"/>
      <c r="BH21" s="47"/>
      <c r="BI21" s="47"/>
      <c r="BJ21" s="47"/>
      <c r="BK21" s="162"/>
      <c r="BL21" s="75">
        <f>SUM(I21+N21+S21+AA21+AT21+BB21+BJ21)</f>
        <v>20</v>
      </c>
      <c r="BM21" s="76" t="s">
        <v>113</v>
      </c>
      <c r="BN21" s="75">
        <f>SUM(I21+N21+S21+AA21)</f>
        <v>20</v>
      </c>
      <c r="BO21" s="78" t="s">
        <v>113</v>
      </c>
    </row>
    <row r="22" spans="1:67" ht="15" customHeight="1">
      <c r="A22" s="100"/>
      <c r="B22" s="293"/>
      <c r="C22" s="294"/>
      <c r="D22" s="295"/>
      <c r="E22" s="296"/>
      <c r="F22" s="297"/>
      <c r="G22" s="49"/>
      <c r="H22" s="49"/>
      <c r="I22" s="49"/>
      <c r="J22" s="176" t="s">
        <v>68</v>
      </c>
      <c r="K22" s="298"/>
      <c r="L22" s="49"/>
      <c r="M22" s="49"/>
      <c r="N22" s="49"/>
      <c r="O22" s="176" t="s">
        <v>68</v>
      </c>
      <c r="P22" s="299"/>
      <c r="Q22" s="54"/>
      <c r="R22" s="54"/>
      <c r="S22" s="54"/>
      <c r="T22" s="175"/>
      <c r="U22" s="300"/>
      <c r="V22" s="301"/>
      <c r="W22" s="302"/>
      <c r="X22" s="303"/>
      <c r="Y22" s="49"/>
      <c r="Z22" s="49"/>
      <c r="AA22" s="49"/>
      <c r="AB22" s="176" t="s">
        <v>68</v>
      </c>
      <c r="AC22" s="304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6"/>
      <c r="AR22" s="49"/>
      <c r="AS22" s="49"/>
      <c r="AT22" s="49"/>
      <c r="AU22" s="176" t="s">
        <v>68</v>
      </c>
      <c r="AV22" s="281"/>
      <c r="AW22" s="283"/>
      <c r="AX22" s="283"/>
      <c r="AY22" s="285"/>
      <c r="AZ22" s="54"/>
      <c r="BA22" s="54"/>
      <c r="BB22" s="54"/>
      <c r="BC22" s="175"/>
      <c r="BD22" s="281"/>
      <c r="BE22" s="283"/>
      <c r="BF22" s="283"/>
      <c r="BG22" s="285"/>
      <c r="BH22" s="54"/>
      <c r="BI22" s="54"/>
      <c r="BJ22" s="54"/>
      <c r="BK22" s="175"/>
      <c r="BL22" s="307"/>
      <c r="BM22" s="308"/>
      <c r="BN22" s="309"/>
      <c r="BO22" s="310"/>
    </row>
    <row r="23" spans="1:67" ht="15" customHeight="1" thickBot="1">
      <c r="A23" s="292"/>
      <c r="B23" s="37"/>
      <c r="C23" s="19"/>
      <c r="D23" s="20"/>
      <c r="E23" s="33"/>
      <c r="F23" s="156"/>
      <c r="G23" s="52"/>
      <c r="H23" s="52"/>
      <c r="I23" s="52"/>
      <c r="J23" s="157" t="s">
        <v>68</v>
      </c>
      <c r="K23" s="190"/>
      <c r="L23" s="52"/>
      <c r="M23" s="52"/>
      <c r="N23" s="52"/>
      <c r="O23" s="157" t="s">
        <v>68</v>
      </c>
      <c r="P23" s="198"/>
      <c r="Q23" s="52"/>
      <c r="R23" s="52"/>
      <c r="S23" s="52"/>
      <c r="T23" s="157" t="s">
        <v>68</v>
      </c>
      <c r="U23" s="220"/>
      <c r="V23" s="243"/>
      <c r="W23" s="221"/>
      <c r="X23" s="235"/>
      <c r="Y23" s="52"/>
      <c r="Z23" s="52"/>
      <c r="AA23" s="52"/>
      <c r="AB23" s="157" t="s">
        <v>68</v>
      </c>
      <c r="AC23" s="159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1"/>
      <c r="AR23" s="47"/>
      <c r="AS23" s="47"/>
      <c r="AT23" s="47"/>
      <c r="AU23" s="162"/>
      <c r="AV23" s="213"/>
      <c r="AW23" s="214"/>
      <c r="AX23" s="214"/>
      <c r="AY23" s="232"/>
      <c r="AZ23" s="47"/>
      <c r="BA23" s="47"/>
      <c r="BB23" s="47"/>
      <c r="BC23" s="162"/>
      <c r="BD23" s="213"/>
      <c r="BE23" s="214"/>
      <c r="BF23" s="214"/>
      <c r="BG23" s="232"/>
      <c r="BH23" s="47"/>
      <c r="BI23" s="47"/>
      <c r="BJ23" s="47"/>
      <c r="BK23" s="162"/>
      <c r="BL23" s="75"/>
      <c r="BM23" s="76"/>
      <c r="BN23" s="77"/>
      <c r="BO23" s="78"/>
    </row>
    <row r="24" spans="66:67" ht="6" customHeight="1">
      <c r="BN24" s="56"/>
      <c r="BO24" s="57"/>
    </row>
    <row r="25" spans="66:67" ht="15" customHeight="1">
      <c r="BN25" s="56"/>
      <c r="BO25" s="57"/>
    </row>
    <row r="26" spans="66:67" ht="15" customHeight="1">
      <c r="BN26" s="56"/>
      <c r="BO26" s="57"/>
    </row>
    <row r="27" spans="66:67" ht="15" customHeight="1">
      <c r="BN27" s="56"/>
      <c r="BO27" s="57"/>
    </row>
    <row r="28" spans="66:67" ht="15" customHeight="1">
      <c r="BN28" s="56"/>
      <c r="BO28" s="57"/>
    </row>
    <row r="29" spans="66:67" ht="15" customHeight="1">
      <c r="BN29" s="56"/>
      <c r="BO29" s="57"/>
    </row>
    <row r="30" spans="66:67" ht="15" customHeight="1">
      <c r="BN30" s="56"/>
      <c r="BO30" s="57"/>
    </row>
    <row r="31" spans="66:70" ht="15" customHeight="1">
      <c r="BN31" s="56"/>
      <c r="BO31" s="57"/>
      <c r="BR31" s="8">
        <v>17</v>
      </c>
    </row>
    <row r="32" spans="1:68" s="4" customFormat="1" ht="22.5" customHeight="1" thickBot="1">
      <c r="A32" s="288"/>
      <c r="B32" s="7" t="s">
        <v>60</v>
      </c>
      <c r="C32" s="5"/>
      <c r="D32" s="3"/>
      <c r="E32" s="6"/>
      <c r="F32" s="110"/>
      <c r="G32" s="85"/>
      <c r="H32" s="85"/>
      <c r="I32" s="85"/>
      <c r="J32" s="107"/>
      <c r="K32" s="186"/>
      <c r="L32" s="85"/>
      <c r="M32" s="85"/>
      <c r="N32" s="85"/>
      <c r="O32" s="107"/>
      <c r="P32" s="196"/>
      <c r="Q32" s="39"/>
      <c r="R32" s="39"/>
      <c r="S32" s="39">
        <v>2</v>
      </c>
      <c r="T32" s="109"/>
      <c r="U32" s="238"/>
      <c r="V32" s="239"/>
      <c r="W32" s="238"/>
      <c r="X32" s="244"/>
      <c r="Y32" s="85"/>
      <c r="Z32" s="85"/>
      <c r="AA32" s="85">
        <v>5</v>
      </c>
      <c r="AB32" s="107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07"/>
      <c r="AR32" s="85"/>
      <c r="AS32" s="85"/>
      <c r="AT32" s="85">
        <v>8</v>
      </c>
      <c r="AU32" s="107"/>
      <c r="AV32" s="201"/>
      <c r="AW32" s="201"/>
      <c r="AX32" s="201"/>
      <c r="AY32" s="225"/>
      <c r="AZ32" s="39"/>
      <c r="BA32" s="39"/>
      <c r="BB32" s="39">
        <v>11</v>
      </c>
      <c r="BC32" s="109"/>
      <c r="BD32" s="201"/>
      <c r="BE32" s="201"/>
      <c r="BF32" s="201"/>
      <c r="BG32" s="225"/>
      <c r="BH32" s="39"/>
      <c r="BI32" s="40"/>
      <c r="BJ32" s="40">
        <v>14</v>
      </c>
      <c r="BK32" s="112"/>
      <c r="BL32" s="317" t="s">
        <v>122</v>
      </c>
      <c r="BM32" s="318"/>
      <c r="BN32" s="316" t="s">
        <v>74</v>
      </c>
      <c r="BO32" s="316"/>
      <c r="BP32" s="113"/>
    </row>
    <row r="33" spans="1:68" s="9" customFormat="1" ht="12.75" customHeight="1">
      <c r="A33" s="291"/>
      <c r="B33" s="327" t="s">
        <v>75</v>
      </c>
      <c r="C33" s="329" t="s">
        <v>0</v>
      </c>
      <c r="D33" s="330"/>
      <c r="E33" s="333" t="s">
        <v>24</v>
      </c>
      <c r="F33" s="335" t="s">
        <v>1</v>
      </c>
      <c r="G33" s="336"/>
      <c r="H33" s="87"/>
      <c r="I33" s="87"/>
      <c r="J33" s="116"/>
      <c r="K33" s="342" t="s">
        <v>4</v>
      </c>
      <c r="L33" s="336"/>
      <c r="M33" s="86"/>
      <c r="N33" s="86"/>
      <c r="O33" s="114"/>
      <c r="P33" s="342" t="s">
        <v>5</v>
      </c>
      <c r="Q33" s="336"/>
      <c r="R33" s="87"/>
      <c r="S33" s="87"/>
      <c r="T33" s="116"/>
      <c r="U33" s="337" t="s">
        <v>8</v>
      </c>
      <c r="V33" s="338"/>
      <c r="W33" s="338"/>
      <c r="X33" s="338"/>
      <c r="Y33" s="339"/>
      <c r="Z33" s="88"/>
      <c r="AA33" s="88"/>
      <c r="AB33" s="117"/>
      <c r="AC33" s="340" t="s">
        <v>9</v>
      </c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88"/>
      <c r="AT33" s="88"/>
      <c r="AU33" s="117"/>
      <c r="AV33" s="337" t="s">
        <v>6</v>
      </c>
      <c r="AW33" s="338"/>
      <c r="AX33" s="338"/>
      <c r="AY33" s="338"/>
      <c r="AZ33" s="339"/>
      <c r="BA33" s="88"/>
      <c r="BB33" s="88"/>
      <c r="BC33" s="117"/>
      <c r="BD33" s="340" t="s">
        <v>7</v>
      </c>
      <c r="BE33" s="341"/>
      <c r="BF33" s="341"/>
      <c r="BG33" s="341"/>
      <c r="BH33" s="341"/>
      <c r="BI33" s="88"/>
      <c r="BJ33" s="88"/>
      <c r="BK33" s="118"/>
      <c r="BL33" s="323" t="s">
        <v>10</v>
      </c>
      <c r="BM33" s="325" t="s">
        <v>11</v>
      </c>
      <c r="BN33" s="319" t="s">
        <v>10</v>
      </c>
      <c r="BO33" s="321" t="s">
        <v>11</v>
      </c>
      <c r="BP33" s="119"/>
    </row>
    <row r="34" spans="1:68" s="9" customFormat="1" ht="15" thickBot="1">
      <c r="A34" s="292"/>
      <c r="B34" s="328"/>
      <c r="C34" s="331"/>
      <c r="D34" s="332"/>
      <c r="E34" s="334"/>
      <c r="F34" s="120" t="s">
        <v>2</v>
      </c>
      <c r="G34" s="313" t="s">
        <v>3</v>
      </c>
      <c r="H34" s="314"/>
      <c r="I34" s="315"/>
      <c r="J34" s="163" t="s">
        <v>67</v>
      </c>
      <c r="K34" s="183" t="s">
        <v>2</v>
      </c>
      <c r="L34" s="313" t="s">
        <v>3</v>
      </c>
      <c r="M34" s="346"/>
      <c r="N34" s="346"/>
      <c r="O34" s="164" t="s">
        <v>67</v>
      </c>
      <c r="P34" s="183" t="s">
        <v>2</v>
      </c>
      <c r="Q34" s="313" t="s">
        <v>3</v>
      </c>
      <c r="R34" s="314"/>
      <c r="S34" s="315"/>
      <c r="T34" s="121" t="s">
        <v>67</v>
      </c>
      <c r="U34" s="89">
        <v>1</v>
      </c>
      <c r="V34" s="90">
        <v>2</v>
      </c>
      <c r="W34" s="90">
        <v>3</v>
      </c>
      <c r="X34" s="226" t="s">
        <v>2</v>
      </c>
      <c r="Y34" s="313" t="s">
        <v>3</v>
      </c>
      <c r="Z34" s="314"/>
      <c r="AA34" s="315"/>
      <c r="AB34" s="121" t="s">
        <v>67</v>
      </c>
      <c r="AC34" s="89">
        <v>90</v>
      </c>
      <c r="AD34" s="90">
        <v>95</v>
      </c>
      <c r="AE34" s="90">
        <v>100</v>
      </c>
      <c r="AF34" s="90">
        <v>105</v>
      </c>
      <c r="AG34" s="90">
        <v>110</v>
      </c>
      <c r="AH34" s="90">
        <v>115</v>
      </c>
      <c r="AI34" s="90">
        <v>120</v>
      </c>
      <c r="AJ34" s="90">
        <v>125</v>
      </c>
      <c r="AK34" s="90">
        <v>130</v>
      </c>
      <c r="AL34" s="90">
        <v>135</v>
      </c>
      <c r="AM34" s="90">
        <v>140</v>
      </c>
      <c r="AN34" s="90">
        <v>145</v>
      </c>
      <c r="AO34" s="90">
        <v>150</v>
      </c>
      <c r="AP34" s="90">
        <v>155</v>
      </c>
      <c r="AQ34" s="122" t="s">
        <v>2</v>
      </c>
      <c r="AR34" s="313" t="s">
        <v>3</v>
      </c>
      <c r="AS34" s="314"/>
      <c r="AT34" s="315"/>
      <c r="AU34" s="121" t="s">
        <v>67</v>
      </c>
      <c r="AV34" s="89">
        <v>1</v>
      </c>
      <c r="AW34" s="90">
        <v>2</v>
      </c>
      <c r="AX34" s="90">
        <v>3</v>
      </c>
      <c r="AY34" s="226" t="s">
        <v>2</v>
      </c>
      <c r="AZ34" s="313" t="s">
        <v>3</v>
      </c>
      <c r="BA34" s="314"/>
      <c r="BB34" s="315"/>
      <c r="BC34" s="121" t="s">
        <v>67</v>
      </c>
      <c r="BD34" s="89">
        <v>1</v>
      </c>
      <c r="BE34" s="90">
        <v>2</v>
      </c>
      <c r="BF34" s="90">
        <v>3</v>
      </c>
      <c r="BG34" s="226" t="s">
        <v>2</v>
      </c>
      <c r="BH34" s="313" t="s">
        <v>3</v>
      </c>
      <c r="BI34" s="314"/>
      <c r="BJ34" s="315"/>
      <c r="BK34" s="121" t="s">
        <v>67</v>
      </c>
      <c r="BL34" s="324"/>
      <c r="BM34" s="326"/>
      <c r="BN34" s="320"/>
      <c r="BO34" s="322"/>
      <c r="BP34" s="119"/>
    </row>
    <row r="35" spans="1:67" ht="15" customHeight="1">
      <c r="A35" s="312">
        <v>6</v>
      </c>
      <c r="B35" s="250">
        <v>62</v>
      </c>
      <c r="C35" s="1" t="s">
        <v>54</v>
      </c>
      <c r="D35" s="32" t="s">
        <v>46</v>
      </c>
      <c r="E35" s="12" t="s">
        <v>25</v>
      </c>
      <c r="F35" s="165">
        <v>13.8</v>
      </c>
      <c r="G35" s="48">
        <v>4</v>
      </c>
      <c r="H35" s="48">
        <v>5</v>
      </c>
      <c r="I35" s="48">
        <v>9</v>
      </c>
      <c r="J35" s="149" t="s">
        <v>68</v>
      </c>
      <c r="K35" s="189" t="s">
        <v>86</v>
      </c>
      <c r="L35" s="48">
        <v>4</v>
      </c>
      <c r="M35" s="48">
        <v>5</v>
      </c>
      <c r="N35" s="48">
        <v>9</v>
      </c>
      <c r="O35" s="168" t="s">
        <v>68</v>
      </c>
      <c r="P35" s="189" t="s">
        <v>108</v>
      </c>
      <c r="Q35" s="48">
        <v>4</v>
      </c>
      <c r="R35" s="48">
        <v>3</v>
      </c>
      <c r="S35" s="48">
        <v>7</v>
      </c>
      <c r="T35" s="149" t="s">
        <v>68</v>
      </c>
      <c r="U35" s="211"/>
      <c r="V35" s="212"/>
      <c r="W35" s="212"/>
      <c r="X35" s="231"/>
      <c r="Y35" s="46"/>
      <c r="Z35" s="46"/>
      <c r="AA35" s="46"/>
      <c r="AB35" s="169"/>
      <c r="AC35" s="170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55"/>
      <c r="AR35" s="46"/>
      <c r="AS35" s="54"/>
      <c r="AT35" s="54"/>
      <c r="AU35" s="167"/>
      <c r="AV35" s="215" t="s">
        <v>93</v>
      </c>
      <c r="AW35" s="216">
        <v>7.09</v>
      </c>
      <c r="AX35" s="216">
        <v>7.73</v>
      </c>
      <c r="AY35" s="233">
        <v>7.73</v>
      </c>
      <c r="AZ35" s="48">
        <v>2</v>
      </c>
      <c r="BA35" s="49">
        <v>5</v>
      </c>
      <c r="BB35" s="49">
        <v>7</v>
      </c>
      <c r="BC35" s="166" t="s">
        <v>68</v>
      </c>
      <c r="BD35" s="211"/>
      <c r="BE35" s="212"/>
      <c r="BF35" s="212"/>
      <c r="BG35" s="231"/>
      <c r="BH35" s="46"/>
      <c r="BI35" s="54"/>
      <c r="BJ35" s="54"/>
      <c r="BK35" s="167"/>
      <c r="BL35" s="79">
        <f aca="true" t="shared" si="0" ref="BL35:BL40">SUM(I35+N35+S35+AA35+AT35+BB35+BJ35)</f>
        <v>32</v>
      </c>
      <c r="BM35" s="80" t="s">
        <v>111</v>
      </c>
      <c r="BN35" s="81">
        <f>SUM(I35+N35+S35+BB35)</f>
        <v>32</v>
      </c>
      <c r="BO35" s="82">
        <v>1</v>
      </c>
    </row>
    <row r="36" spans="1:67" ht="15" customHeight="1">
      <c r="A36" s="287">
        <v>7</v>
      </c>
      <c r="B36" s="250">
        <v>94</v>
      </c>
      <c r="C36" s="1" t="s">
        <v>16</v>
      </c>
      <c r="D36" s="28" t="s">
        <v>19</v>
      </c>
      <c r="E36" s="12" t="s">
        <v>25</v>
      </c>
      <c r="F36" s="165">
        <v>13.8</v>
      </c>
      <c r="G36" s="48">
        <v>4</v>
      </c>
      <c r="H36" s="48">
        <v>5</v>
      </c>
      <c r="I36" s="48">
        <v>9</v>
      </c>
      <c r="J36" s="149" t="s">
        <v>68</v>
      </c>
      <c r="K36" s="189" t="s">
        <v>85</v>
      </c>
      <c r="L36" s="48">
        <v>3</v>
      </c>
      <c r="M36" s="48">
        <v>3</v>
      </c>
      <c r="N36" s="48">
        <v>6</v>
      </c>
      <c r="O36" s="168" t="s">
        <v>68</v>
      </c>
      <c r="P36" s="189" t="s">
        <v>107</v>
      </c>
      <c r="Q36" s="48">
        <v>3</v>
      </c>
      <c r="R36" s="48">
        <v>1</v>
      </c>
      <c r="S36" s="48">
        <v>4</v>
      </c>
      <c r="T36" s="149" t="s">
        <v>68</v>
      </c>
      <c r="U36" s="215">
        <v>4.73</v>
      </c>
      <c r="V36" s="242">
        <v>4.78</v>
      </c>
      <c r="W36" s="216">
        <v>4.92</v>
      </c>
      <c r="X36" s="233">
        <v>4.92</v>
      </c>
      <c r="Y36" s="48">
        <v>4</v>
      </c>
      <c r="Z36" s="48">
        <v>5</v>
      </c>
      <c r="AA36" s="48">
        <v>9</v>
      </c>
      <c r="AB36" s="149" t="s">
        <v>68</v>
      </c>
      <c r="AC36" s="170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55"/>
      <c r="AR36" s="46"/>
      <c r="AS36" s="46"/>
      <c r="AT36" s="46"/>
      <c r="AU36" s="151"/>
      <c r="AV36" s="211"/>
      <c r="AW36" s="248"/>
      <c r="AX36" s="212"/>
      <c r="AY36" s="231"/>
      <c r="AZ36" s="46"/>
      <c r="BA36" s="46"/>
      <c r="BB36" s="46"/>
      <c r="BC36" s="151"/>
      <c r="BD36" s="211"/>
      <c r="BE36" s="248"/>
      <c r="BF36" s="248"/>
      <c r="BG36" s="231"/>
      <c r="BH36" s="46"/>
      <c r="BI36" s="46"/>
      <c r="BJ36" s="46"/>
      <c r="BK36" s="151"/>
      <c r="BL36" s="71">
        <f t="shared" si="0"/>
        <v>28</v>
      </c>
      <c r="BM36" s="72" t="s">
        <v>115</v>
      </c>
      <c r="BN36" s="73">
        <f>SUM(I36+N36+S36+AA36)</f>
        <v>28</v>
      </c>
      <c r="BO36" s="74">
        <v>2</v>
      </c>
    </row>
    <row r="37" spans="1:67" ht="15" customHeight="1">
      <c r="A37" s="312">
        <v>8</v>
      </c>
      <c r="B37" s="250">
        <v>22</v>
      </c>
      <c r="C37" s="1" t="s">
        <v>17</v>
      </c>
      <c r="D37" s="28" t="s">
        <v>18</v>
      </c>
      <c r="E37" s="12" t="s">
        <v>28</v>
      </c>
      <c r="F37" s="165">
        <v>14</v>
      </c>
      <c r="G37" s="48">
        <v>2</v>
      </c>
      <c r="H37" s="48">
        <v>1</v>
      </c>
      <c r="I37" s="48">
        <v>3</v>
      </c>
      <c r="J37" s="149" t="s">
        <v>68</v>
      </c>
      <c r="K37" s="191"/>
      <c r="L37" s="46"/>
      <c r="M37" s="46"/>
      <c r="N37" s="46"/>
      <c r="O37" s="150"/>
      <c r="P37" s="189" t="s">
        <v>104</v>
      </c>
      <c r="Q37" s="48">
        <v>5</v>
      </c>
      <c r="R37" s="48">
        <v>5</v>
      </c>
      <c r="S37" s="48">
        <v>10</v>
      </c>
      <c r="T37" s="172" t="s">
        <v>69</v>
      </c>
      <c r="U37" s="215">
        <v>4.42</v>
      </c>
      <c r="V37" s="216">
        <v>4.43</v>
      </c>
      <c r="W37" s="216">
        <v>4.33</v>
      </c>
      <c r="X37" s="233">
        <v>4.43</v>
      </c>
      <c r="Y37" s="48">
        <v>3</v>
      </c>
      <c r="Z37" s="48">
        <v>3</v>
      </c>
      <c r="AA37" s="48">
        <v>6</v>
      </c>
      <c r="AB37" s="149" t="s">
        <v>68</v>
      </c>
      <c r="AC37" s="153"/>
      <c r="AD37" s="154"/>
      <c r="AE37" s="154"/>
      <c r="AF37" s="154"/>
      <c r="AG37" s="154"/>
      <c r="AH37" s="154" t="s">
        <v>98</v>
      </c>
      <c r="AI37" s="154" t="s">
        <v>98</v>
      </c>
      <c r="AJ37" s="154" t="s">
        <v>76</v>
      </c>
      <c r="AK37" s="154" t="s">
        <v>76</v>
      </c>
      <c r="AL37" s="154" t="s">
        <v>76</v>
      </c>
      <c r="AM37" s="154" t="s">
        <v>99</v>
      </c>
      <c r="AN37" s="154" t="s">
        <v>76</v>
      </c>
      <c r="AO37" s="154" t="s">
        <v>101</v>
      </c>
      <c r="AP37" s="154" t="s">
        <v>100</v>
      </c>
      <c r="AQ37" s="152">
        <v>145</v>
      </c>
      <c r="AR37" s="48">
        <v>1</v>
      </c>
      <c r="AS37" s="48">
        <v>5</v>
      </c>
      <c r="AT37" s="48">
        <v>6</v>
      </c>
      <c r="AU37" s="149" t="s">
        <v>68</v>
      </c>
      <c r="AV37" s="211"/>
      <c r="AW37" s="212"/>
      <c r="AX37" s="212"/>
      <c r="AY37" s="231"/>
      <c r="AZ37" s="249" t="s">
        <v>97</v>
      </c>
      <c r="BA37" s="46"/>
      <c r="BB37" s="46"/>
      <c r="BC37" s="151"/>
      <c r="BD37" s="215">
        <v>29.5</v>
      </c>
      <c r="BE37" s="216">
        <v>29.02</v>
      </c>
      <c r="BF37" s="216">
        <v>30.45</v>
      </c>
      <c r="BG37" s="233">
        <v>30.45</v>
      </c>
      <c r="BH37" s="48">
        <v>1</v>
      </c>
      <c r="BI37" s="48">
        <v>5</v>
      </c>
      <c r="BJ37" s="48">
        <v>6</v>
      </c>
      <c r="BK37" s="149" t="s">
        <v>68</v>
      </c>
      <c r="BL37" s="71">
        <f t="shared" si="0"/>
        <v>31</v>
      </c>
      <c r="BM37" s="72" t="s">
        <v>113</v>
      </c>
      <c r="BN37" s="73">
        <f>SUM(I37+AA37+AT37+BJ37)</f>
        <v>21</v>
      </c>
      <c r="BO37" s="74">
        <v>3</v>
      </c>
    </row>
    <row r="38" spans="1:67" ht="15" customHeight="1">
      <c r="A38" s="287">
        <v>9</v>
      </c>
      <c r="B38" s="250">
        <v>46</v>
      </c>
      <c r="C38" s="1" t="s">
        <v>47</v>
      </c>
      <c r="D38" s="28" t="s">
        <v>48</v>
      </c>
      <c r="E38" s="12" t="s">
        <v>27</v>
      </c>
      <c r="F38" s="165" t="s">
        <v>82</v>
      </c>
      <c r="G38" s="48"/>
      <c r="H38" s="48"/>
      <c r="I38" s="48"/>
      <c r="J38" s="149" t="s">
        <v>68</v>
      </c>
      <c r="K38" s="189" t="s">
        <v>83</v>
      </c>
      <c r="L38" s="48">
        <v>2</v>
      </c>
      <c r="M38" s="48">
        <v>1</v>
      </c>
      <c r="N38" s="48">
        <v>3</v>
      </c>
      <c r="O38" s="168" t="s">
        <v>68</v>
      </c>
      <c r="P38" s="189" t="s">
        <v>81</v>
      </c>
      <c r="Q38" s="48"/>
      <c r="R38" s="48"/>
      <c r="S38" s="48"/>
      <c r="T38" s="172" t="s">
        <v>69</v>
      </c>
      <c r="U38" s="215">
        <v>3.35</v>
      </c>
      <c r="V38" s="216">
        <v>3.42</v>
      </c>
      <c r="W38" s="216">
        <v>3.49</v>
      </c>
      <c r="X38" s="233">
        <v>3.49</v>
      </c>
      <c r="Y38" s="48">
        <v>2</v>
      </c>
      <c r="Z38" s="48">
        <v>1</v>
      </c>
      <c r="AA38" s="48">
        <v>3</v>
      </c>
      <c r="AB38" s="149" t="s">
        <v>68</v>
      </c>
      <c r="AC38" s="170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55"/>
      <c r="AR38" s="46"/>
      <c r="AS38" s="46"/>
      <c r="AT38" s="46"/>
      <c r="AU38" s="151"/>
      <c r="AV38" s="215">
        <v>7.29</v>
      </c>
      <c r="AW38" s="216">
        <v>7.34</v>
      </c>
      <c r="AX38" s="216">
        <v>6.93</v>
      </c>
      <c r="AY38" s="233">
        <v>7.34</v>
      </c>
      <c r="AZ38" s="48">
        <v>1</v>
      </c>
      <c r="BA38" s="48">
        <v>3</v>
      </c>
      <c r="BB38" s="48">
        <v>4</v>
      </c>
      <c r="BC38" s="149" t="s">
        <v>68</v>
      </c>
      <c r="BD38" s="211"/>
      <c r="BE38" s="212"/>
      <c r="BF38" s="212"/>
      <c r="BG38" s="231"/>
      <c r="BH38" s="46"/>
      <c r="BI38" s="46"/>
      <c r="BJ38" s="46"/>
      <c r="BK38" s="151"/>
      <c r="BL38" s="71">
        <f t="shared" si="0"/>
        <v>10</v>
      </c>
      <c r="BM38" s="72" t="s">
        <v>116</v>
      </c>
      <c r="BN38" s="73">
        <f>SUM(I38+N38+AA38+BB38)</f>
        <v>10</v>
      </c>
      <c r="BO38" s="74">
        <v>4</v>
      </c>
    </row>
    <row r="39" spans="1:67" ht="15" customHeight="1">
      <c r="A39" s="312">
        <v>0</v>
      </c>
      <c r="B39" s="250">
        <v>61</v>
      </c>
      <c r="C39" s="1" t="s">
        <v>12</v>
      </c>
      <c r="D39" s="28" t="s">
        <v>46</v>
      </c>
      <c r="E39" s="12" t="s">
        <v>27</v>
      </c>
      <c r="F39" s="165" t="s">
        <v>81</v>
      </c>
      <c r="G39" s="48"/>
      <c r="H39" s="48"/>
      <c r="I39" s="48"/>
      <c r="J39" s="149" t="s">
        <v>68</v>
      </c>
      <c r="K39" s="189" t="s">
        <v>81</v>
      </c>
      <c r="L39" s="48"/>
      <c r="M39" s="48"/>
      <c r="N39" s="48"/>
      <c r="O39" s="168" t="s">
        <v>68</v>
      </c>
      <c r="P39" s="189" t="s">
        <v>105</v>
      </c>
      <c r="Q39" s="48">
        <v>1</v>
      </c>
      <c r="R39" s="48">
        <v>0</v>
      </c>
      <c r="S39" s="48">
        <v>1</v>
      </c>
      <c r="T39" s="149" t="s">
        <v>69</v>
      </c>
      <c r="U39" s="211"/>
      <c r="V39" s="212"/>
      <c r="W39" s="212"/>
      <c r="X39" s="231"/>
      <c r="Y39" s="46"/>
      <c r="Z39" s="46"/>
      <c r="AA39" s="46"/>
      <c r="AB39" s="169"/>
      <c r="AC39" s="170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55"/>
      <c r="AR39" s="46"/>
      <c r="AS39" s="46"/>
      <c r="AT39" s="46"/>
      <c r="AU39" s="151"/>
      <c r="AV39" s="215" t="s">
        <v>92</v>
      </c>
      <c r="AW39" s="216"/>
      <c r="AX39" s="216"/>
      <c r="AY39" s="233"/>
      <c r="AZ39" s="48"/>
      <c r="BA39" s="48"/>
      <c r="BB39" s="48"/>
      <c r="BC39" s="149" t="s">
        <v>68</v>
      </c>
      <c r="BD39" s="211"/>
      <c r="BE39" s="212"/>
      <c r="BF39" s="212"/>
      <c r="BG39" s="231"/>
      <c r="BH39" s="46"/>
      <c r="BI39" s="46"/>
      <c r="BJ39" s="46"/>
      <c r="BK39" s="151"/>
      <c r="BL39" s="71">
        <f t="shared" si="0"/>
        <v>1</v>
      </c>
      <c r="BM39" s="72" t="s">
        <v>112</v>
      </c>
      <c r="BN39" s="73">
        <v>0</v>
      </c>
      <c r="BO39" s="74">
        <v>0</v>
      </c>
    </row>
    <row r="40" spans="1:67" ht="15" customHeight="1">
      <c r="A40" s="287">
        <v>11</v>
      </c>
      <c r="B40" s="254">
        <v>86</v>
      </c>
      <c r="C40" s="18" t="s">
        <v>50</v>
      </c>
      <c r="D40" s="23" t="s">
        <v>51</v>
      </c>
      <c r="E40" s="17" t="s">
        <v>27</v>
      </c>
      <c r="F40" s="141">
        <v>15.5</v>
      </c>
      <c r="G40" s="45">
        <v>1</v>
      </c>
      <c r="H40" s="45">
        <v>0</v>
      </c>
      <c r="I40" s="45">
        <v>1</v>
      </c>
      <c r="J40" s="142" t="s">
        <v>68</v>
      </c>
      <c r="K40" s="192" t="s">
        <v>84</v>
      </c>
      <c r="L40" s="45">
        <v>1</v>
      </c>
      <c r="M40" s="45">
        <v>0</v>
      </c>
      <c r="N40" s="45">
        <v>1</v>
      </c>
      <c r="O40" s="173" t="s">
        <v>68</v>
      </c>
      <c r="P40" s="192" t="s">
        <v>106</v>
      </c>
      <c r="Q40" s="45">
        <v>2</v>
      </c>
      <c r="R40" s="45">
        <v>0</v>
      </c>
      <c r="S40" s="45">
        <v>2</v>
      </c>
      <c r="T40" s="142" t="s">
        <v>68</v>
      </c>
      <c r="U40" s="209">
        <v>2.13</v>
      </c>
      <c r="V40" s="210">
        <v>3.25</v>
      </c>
      <c r="W40" s="210" t="s">
        <v>93</v>
      </c>
      <c r="X40" s="230">
        <v>3.25</v>
      </c>
      <c r="Y40" s="45">
        <v>1</v>
      </c>
      <c r="Z40" s="45">
        <v>0</v>
      </c>
      <c r="AA40" s="45">
        <v>1</v>
      </c>
      <c r="AB40" s="142" t="s">
        <v>68</v>
      </c>
      <c r="AC40" s="146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5"/>
      <c r="AR40" s="50"/>
      <c r="AS40" s="50"/>
      <c r="AT40" s="50"/>
      <c r="AU40" s="144"/>
      <c r="AV40" s="217"/>
      <c r="AW40" s="219"/>
      <c r="AX40" s="219"/>
      <c r="AY40" s="234"/>
      <c r="AZ40" s="50"/>
      <c r="BA40" s="50"/>
      <c r="BB40" s="50"/>
      <c r="BC40" s="144"/>
      <c r="BD40" s="217"/>
      <c r="BE40" s="219"/>
      <c r="BF40" s="218"/>
      <c r="BG40" s="234"/>
      <c r="BH40" s="50"/>
      <c r="BI40" s="50"/>
      <c r="BJ40" s="50"/>
      <c r="BK40" s="144"/>
      <c r="BL40" s="71">
        <f t="shared" si="0"/>
        <v>5</v>
      </c>
      <c r="BM40" s="68" t="s">
        <v>117</v>
      </c>
      <c r="BN40" s="69">
        <f>SUM(I40+N40+S40+AA40)</f>
        <v>5</v>
      </c>
      <c r="BO40" s="70">
        <v>5</v>
      </c>
    </row>
    <row r="41" spans="1:67" ht="15" customHeight="1" thickBot="1">
      <c r="A41" s="292"/>
      <c r="B41" s="257"/>
      <c r="C41" s="258"/>
      <c r="D41" s="259"/>
      <c r="E41" s="260"/>
      <c r="F41" s="261"/>
      <c r="G41" s="262"/>
      <c r="H41" s="262"/>
      <c r="I41" s="262"/>
      <c r="J41" s="263"/>
      <c r="K41" s="264"/>
      <c r="L41" s="262"/>
      <c r="M41" s="262"/>
      <c r="N41" s="262"/>
      <c r="O41" s="263"/>
      <c r="P41" s="265"/>
      <c r="Q41" s="266"/>
      <c r="R41" s="266"/>
      <c r="S41" s="266"/>
      <c r="T41" s="267"/>
      <c r="U41" s="268"/>
      <c r="V41" s="269"/>
      <c r="W41" s="269"/>
      <c r="X41" s="270"/>
      <c r="Y41" s="262"/>
      <c r="Z41" s="262"/>
      <c r="AA41" s="262"/>
      <c r="AB41" s="263"/>
      <c r="AC41" s="271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3"/>
      <c r="AR41" s="266"/>
      <c r="AS41" s="266"/>
      <c r="AT41" s="266"/>
      <c r="AU41" s="267"/>
      <c r="AV41" s="268"/>
      <c r="AW41" s="269"/>
      <c r="AX41" s="269"/>
      <c r="AY41" s="270"/>
      <c r="AZ41" s="262"/>
      <c r="BA41" s="262"/>
      <c r="BB41" s="262"/>
      <c r="BC41" s="263"/>
      <c r="BD41" s="274"/>
      <c r="BE41" s="275"/>
      <c r="BF41" s="275"/>
      <c r="BG41" s="276"/>
      <c r="BH41" s="266"/>
      <c r="BI41" s="266"/>
      <c r="BJ41" s="266"/>
      <c r="BK41" s="267"/>
      <c r="BL41" s="75"/>
      <c r="BM41" s="277"/>
      <c r="BN41" s="278"/>
      <c r="BO41" s="279"/>
    </row>
    <row r="42" spans="66:67" ht="6" customHeight="1">
      <c r="BN42" s="56"/>
      <c r="BO42" s="57"/>
    </row>
    <row r="43" spans="2:67" ht="21" customHeight="1" thickBot="1">
      <c r="B43" s="7" t="s">
        <v>62</v>
      </c>
      <c r="C43" s="5"/>
      <c r="D43" s="3"/>
      <c r="E43" s="6"/>
      <c r="F43" s="110"/>
      <c r="G43" s="85"/>
      <c r="H43" s="85"/>
      <c r="I43" s="85"/>
      <c r="J43" s="107"/>
      <c r="K43" s="186"/>
      <c r="L43" s="85"/>
      <c r="M43" s="85"/>
      <c r="N43" s="85"/>
      <c r="O43" s="107"/>
      <c r="P43" s="196"/>
      <c r="Q43" s="39"/>
      <c r="R43" s="39"/>
      <c r="S43" s="39"/>
      <c r="T43" s="109"/>
      <c r="U43" s="238"/>
      <c r="V43" s="239"/>
      <c r="W43" s="238"/>
      <c r="X43" s="244"/>
      <c r="Y43" s="85"/>
      <c r="Z43" s="85"/>
      <c r="AA43" s="85"/>
      <c r="AB43" s="107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07"/>
      <c r="AR43" s="85"/>
      <c r="AS43" s="85"/>
      <c r="AT43" s="85"/>
      <c r="AU43" s="107"/>
      <c r="AV43" s="201"/>
      <c r="AW43" s="201"/>
      <c r="AX43" s="201"/>
      <c r="AY43" s="225"/>
      <c r="AZ43" s="39"/>
      <c r="BA43" s="39"/>
      <c r="BB43" s="39"/>
      <c r="BC43" s="109"/>
      <c r="BD43" s="201"/>
      <c r="BE43" s="201"/>
      <c r="BF43" s="201"/>
      <c r="BG43" s="225"/>
      <c r="BH43" s="39"/>
      <c r="BI43" s="40"/>
      <c r="BJ43" s="40"/>
      <c r="BK43" s="112"/>
      <c r="BL43" s="317" t="s">
        <v>73</v>
      </c>
      <c r="BM43" s="318"/>
      <c r="BN43" s="316" t="s">
        <v>74</v>
      </c>
      <c r="BO43" s="316"/>
    </row>
    <row r="44" spans="1:67" ht="12.75" customHeight="1">
      <c r="A44" s="291"/>
      <c r="B44" s="327" t="s">
        <v>75</v>
      </c>
      <c r="C44" s="329" t="s">
        <v>0</v>
      </c>
      <c r="D44" s="330"/>
      <c r="E44" s="333" t="s">
        <v>24</v>
      </c>
      <c r="F44" s="335" t="s">
        <v>1</v>
      </c>
      <c r="G44" s="336"/>
      <c r="H44" s="87"/>
      <c r="I44" s="87"/>
      <c r="J44" s="116"/>
      <c r="K44" s="342" t="s">
        <v>4</v>
      </c>
      <c r="L44" s="336"/>
      <c r="M44" s="87"/>
      <c r="N44" s="87"/>
      <c r="O44" s="115"/>
      <c r="P44" s="342" t="s">
        <v>5</v>
      </c>
      <c r="Q44" s="336"/>
      <c r="R44" s="87"/>
      <c r="S44" s="87"/>
      <c r="T44" s="116"/>
      <c r="U44" s="337" t="s">
        <v>8</v>
      </c>
      <c r="V44" s="338"/>
      <c r="W44" s="338"/>
      <c r="X44" s="338"/>
      <c r="Y44" s="339"/>
      <c r="Z44" s="88"/>
      <c r="AA44" s="88"/>
      <c r="AB44" s="117"/>
      <c r="AC44" s="340" t="s">
        <v>9</v>
      </c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88"/>
      <c r="AT44" s="88"/>
      <c r="AU44" s="117"/>
      <c r="AV44" s="337" t="s">
        <v>6</v>
      </c>
      <c r="AW44" s="338"/>
      <c r="AX44" s="338"/>
      <c r="AY44" s="338"/>
      <c r="AZ44" s="339"/>
      <c r="BA44" s="88"/>
      <c r="BB44" s="88"/>
      <c r="BC44" s="117"/>
      <c r="BD44" s="340" t="s">
        <v>7</v>
      </c>
      <c r="BE44" s="341"/>
      <c r="BF44" s="341"/>
      <c r="BG44" s="341"/>
      <c r="BH44" s="341"/>
      <c r="BI44" s="88"/>
      <c r="BJ44" s="88"/>
      <c r="BK44" s="118"/>
      <c r="BL44" s="323" t="s">
        <v>10</v>
      </c>
      <c r="BM44" s="325" t="s">
        <v>11</v>
      </c>
      <c r="BN44" s="319" t="s">
        <v>10</v>
      </c>
      <c r="BO44" s="321" t="s">
        <v>11</v>
      </c>
    </row>
    <row r="45" spans="1:67" ht="15" customHeight="1" thickBot="1">
      <c r="A45" s="292"/>
      <c r="B45" s="328"/>
      <c r="C45" s="331"/>
      <c r="D45" s="332"/>
      <c r="E45" s="334"/>
      <c r="F45" s="120" t="s">
        <v>2</v>
      </c>
      <c r="G45" s="313" t="s">
        <v>3</v>
      </c>
      <c r="H45" s="314"/>
      <c r="I45" s="315"/>
      <c r="J45" s="121" t="s">
        <v>67</v>
      </c>
      <c r="K45" s="183" t="s">
        <v>2</v>
      </c>
      <c r="L45" s="313" t="s">
        <v>3</v>
      </c>
      <c r="M45" s="314"/>
      <c r="N45" s="315"/>
      <c r="O45" s="163" t="s">
        <v>67</v>
      </c>
      <c r="P45" s="183" t="s">
        <v>2</v>
      </c>
      <c r="Q45" s="313" t="s">
        <v>3</v>
      </c>
      <c r="R45" s="314"/>
      <c r="S45" s="315"/>
      <c r="T45" s="121" t="s">
        <v>67</v>
      </c>
      <c r="U45" s="89">
        <v>1</v>
      </c>
      <c r="V45" s="90">
        <v>2</v>
      </c>
      <c r="W45" s="90">
        <v>3</v>
      </c>
      <c r="X45" s="226" t="s">
        <v>2</v>
      </c>
      <c r="Y45" s="313" t="s">
        <v>3</v>
      </c>
      <c r="Z45" s="314"/>
      <c r="AA45" s="315"/>
      <c r="AB45" s="121" t="s">
        <v>67</v>
      </c>
      <c r="AC45" s="89">
        <v>90</v>
      </c>
      <c r="AD45" s="90">
        <v>95</v>
      </c>
      <c r="AE45" s="90">
        <v>100</v>
      </c>
      <c r="AF45" s="90">
        <v>105</v>
      </c>
      <c r="AG45" s="90">
        <v>110</v>
      </c>
      <c r="AH45" s="90">
        <v>115</v>
      </c>
      <c r="AI45" s="90">
        <v>120</v>
      </c>
      <c r="AJ45" s="90">
        <v>125</v>
      </c>
      <c r="AK45" s="90">
        <v>130</v>
      </c>
      <c r="AL45" s="90">
        <v>135</v>
      </c>
      <c r="AM45" s="90">
        <v>140</v>
      </c>
      <c r="AN45" s="90">
        <v>145</v>
      </c>
      <c r="AO45" s="90">
        <v>150</v>
      </c>
      <c r="AP45" s="90">
        <v>155</v>
      </c>
      <c r="AQ45" s="122" t="s">
        <v>2</v>
      </c>
      <c r="AR45" s="313" t="s">
        <v>3</v>
      </c>
      <c r="AS45" s="314"/>
      <c r="AT45" s="315"/>
      <c r="AU45" s="121" t="s">
        <v>67</v>
      </c>
      <c r="AV45" s="89">
        <v>1</v>
      </c>
      <c r="AW45" s="90">
        <v>2</v>
      </c>
      <c r="AX45" s="90">
        <v>3</v>
      </c>
      <c r="AY45" s="226" t="s">
        <v>2</v>
      </c>
      <c r="AZ45" s="313" t="s">
        <v>3</v>
      </c>
      <c r="BA45" s="314"/>
      <c r="BB45" s="315"/>
      <c r="BC45" s="121" t="s">
        <v>67</v>
      </c>
      <c r="BD45" s="89">
        <v>1</v>
      </c>
      <c r="BE45" s="90">
        <v>2</v>
      </c>
      <c r="BF45" s="90">
        <v>3</v>
      </c>
      <c r="BG45" s="226" t="s">
        <v>2</v>
      </c>
      <c r="BH45" s="313" t="s">
        <v>3</v>
      </c>
      <c r="BI45" s="314"/>
      <c r="BJ45" s="315"/>
      <c r="BK45" s="121" t="s">
        <v>67</v>
      </c>
      <c r="BL45" s="324"/>
      <c r="BM45" s="326"/>
      <c r="BN45" s="320"/>
      <c r="BO45" s="322"/>
    </row>
    <row r="46" spans="1:67" ht="15" customHeight="1">
      <c r="A46" s="311">
        <v>12</v>
      </c>
      <c r="B46" s="254">
        <v>47</v>
      </c>
      <c r="C46" s="22" t="s">
        <v>15</v>
      </c>
      <c r="D46" s="23" t="s">
        <v>20</v>
      </c>
      <c r="E46" s="27" t="s">
        <v>25</v>
      </c>
      <c r="F46" s="148">
        <v>23.1</v>
      </c>
      <c r="G46" s="45">
        <v>1</v>
      </c>
      <c r="H46" s="51">
        <v>1</v>
      </c>
      <c r="I46" s="51">
        <v>2</v>
      </c>
      <c r="J46" s="174" t="s">
        <v>68</v>
      </c>
      <c r="K46" s="193"/>
      <c r="L46" s="95"/>
      <c r="M46" s="44"/>
      <c r="N46" s="44"/>
      <c r="O46" s="139"/>
      <c r="P46" s="197"/>
      <c r="Q46" s="50"/>
      <c r="R46" s="50"/>
      <c r="S46" s="50"/>
      <c r="T46" s="144"/>
      <c r="U46" s="209">
        <v>4.25</v>
      </c>
      <c r="V46" s="210">
        <v>3.48</v>
      </c>
      <c r="W46" s="210" t="s">
        <v>94</v>
      </c>
      <c r="X46" s="230">
        <v>4.25</v>
      </c>
      <c r="Y46" s="45">
        <v>2</v>
      </c>
      <c r="Z46" s="51">
        <v>3</v>
      </c>
      <c r="AA46" s="51">
        <v>5</v>
      </c>
      <c r="AB46" s="135" t="s">
        <v>68</v>
      </c>
      <c r="AC46" s="146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5"/>
      <c r="AR46" s="50"/>
      <c r="AS46" s="97"/>
      <c r="AT46" s="96"/>
      <c r="AU46" s="167"/>
      <c r="AV46" s="282">
        <v>9.65</v>
      </c>
      <c r="AW46" s="284">
        <v>8.94</v>
      </c>
      <c r="AX46" s="284">
        <v>10.14</v>
      </c>
      <c r="AY46" s="286">
        <v>10.14</v>
      </c>
      <c r="AZ46" s="93">
        <v>2</v>
      </c>
      <c r="BA46" s="93">
        <v>5</v>
      </c>
      <c r="BB46" s="93">
        <v>7</v>
      </c>
      <c r="BC46" s="166" t="s">
        <v>68</v>
      </c>
      <c r="BD46" s="209">
        <v>33.23</v>
      </c>
      <c r="BE46" s="210">
        <v>27.6</v>
      </c>
      <c r="BF46" s="210">
        <v>31.98</v>
      </c>
      <c r="BG46" s="230">
        <v>33.23</v>
      </c>
      <c r="BH46" s="45">
        <v>2</v>
      </c>
      <c r="BI46" s="51">
        <v>5</v>
      </c>
      <c r="BJ46" s="51">
        <v>7</v>
      </c>
      <c r="BK46" s="135" t="s">
        <v>68</v>
      </c>
      <c r="BL46" s="67">
        <f>SUM(I46+N46+S46+AA46+AT46+BB46+BJ46)</f>
        <v>21</v>
      </c>
      <c r="BM46" s="68"/>
      <c r="BN46" s="69">
        <f>SUM(AA46+AA46+BB46+BJ46)</f>
        <v>24</v>
      </c>
      <c r="BO46" s="70">
        <v>1</v>
      </c>
    </row>
    <row r="47" spans="1:67" ht="15" customHeight="1">
      <c r="A47" s="287">
        <v>13</v>
      </c>
      <c r="B47" s="250">
        <v>95</v>
      </c>
      <c r="C47" s="24" t="s">
        <v>42</v>
      </c>
      <c r="D47" s="25" t="s">
        <v>43</v>
      </c>
      <c r="E47" s="12" t="s">
        <v>39</v>
      </c>
      <c r="F47" s="143">
        <v>15.5</v>
      </c>
      <c r="G47" s="48">
        <v>2</v>
      </c>
      <c r="H47" s="48">
        <v>3</v>
      </c>
      <c r="I47" s="48">
        <v>5</v>
      </c>
      <c r="J47" s="168" t="s">
        <v>68</v>
      </c>
      <c r="K47" s="191"/>
      <c r="L47" s="46"/>
      <c r="M47" s="46"/>
      <c r="N47" s="46"/>
      <c r="O47" s="150"/>
      <c r="P47" s="280" t="s">
        <v>109</v>
      </c>
      <c r="Q47" s="48">
        <v>1</v>
      </c>
      <c r="R47" s="48">
        <v>5</v>
      </c>
      <c r="S47" s="48">
        <v>6</v>
      </c>
      <c r="T47" s="172" t="s">
        <v>69</v>
      </c>
      <c r="U47" s="215">
        <v>3.47</v>
      </c>
      <c r="V47" s="216">
        <v>3.85</v>
      </c>
      <c r="W47" s="216">
        <v>4.25</v>
      </c>
      <c r="X47" s="233">
        <v>4.25</v>
      </c>
      <c r="Y47" s="48">
        <v>3</v>
      </c>
      <c r="Z47" s="48">
        <v>5</v>
      </c>
      <c r="AA47" s="48">
        <v>8</v>
      </c>
      <c r="AB47" s="149" t="s">
        <v>68</v>
      </c>
      <c r="AC47" s="153"/>
      <c r="AD47" s="154"/>
      <c r="AE47" s="154"/>
      <c r="AF47" s="154"/>
      <c r="AG47" s="154"/>
      <c r="AH47" s="154" t="s">
        <v>76</v>
      </c>
      <c r="AI47" s="154" t="s">
        <v>99</v>
      </c>
      <c r="AJ47" s="154" t="s">
        <v>76</v>
      </c>
      <c r="AK47" s="154" t="s">
        <v>100</v>
      </c>
      <c r="AL47" s="154"/>
      <c r="AM47" s="154"/>
      <c r="AN47" s="154"/>
      <c r="AO47" s="154"/>
      <c r="AP47" s="154"/>
      <c r="AQ47" s="152">
        <v>125</v>
      </c>
      <c r="AR47" s="48">
        <v>1</v>
      </c>
      <c r="AS47" s="49">
        <v>5</v>
      </c>
      <c r="AT47" s="49">
        <v>6</v>
      </c>
      <c r="AU47" s="176" t="s">
        <v>68</v>
      </c>
      <c r="AV47" s="281"/>
      <c r="AW47" s="283"/>
      <c r="AX47" s="283"/>
      <c r="AY47" s="285"/>
      <c r="AZ47" s="54"/>
      <c r="BA47" s="54"/>
      <c r="BB47" s="54"/>
      <c r="BC47" s="175"/>
      <c r="BD47" s="215">
        <v>25.59</v>
      </c>
      <c r="BE47" s="216">
        <v>31.6</v>
      </c>
      <c r="BF47" s="216">
        <v>29.39</v>
      </c>
      <c r="BG47" s="233">
        <v>31.6</v>
      </c>
      <c r="BH47" s="48">
        <v>1</v>
      </c>
      <c r="BI47" s="48">
        <v>3</v>
      </c>
      <c r="BJ47" s="48">
        <v>4</v>
      </c>
      <c r="BK47" s="149" t="s">
        <v>68</v>
      </c>
      <c r="BL47" s="67">
        <f>SUM(I47+N47+S47+AA47+AT47+BB47+BJ47)</f>
        <v>29</v>
      </c>
      <c r="BM47" s="72"/>
      <c r="BN47" s="73">
        <f>SUM(I47+AA47+AT47+BJ47)</f>
        <v>23</v>
      </c>
      <c r="BO47" s="74">
        <v>2</v>
      </c>
    </row>
    <row r="48" spans="1:67" ht="15" customHeight="1" thickBot="1">
      <c r="A48" s="292">
        <v>14</v>
      </c>
      <c r="B48" s="251">
        <v>78</v>
      </c>
      <c r="C48" s="19" t="s">
        <v>13</v>
      </c>
      <c r="D48" s="26" t="s">
        <v>21</v>
      </c>
      <c r="E48" s="13" t="s">
        <v>27</v>
      </c>
      <c r="F48" s="156">
        <v>15.3</v>
      </c>
      <c r="G48" s="52">
        <v>3</v>
      </c>
      <c r="H48" s="52">
        <v>5</v>
      </c>
      <c r="I48" s="52">
        <v>8</v>
      </c>
      <c r="J48" s="177" t="s">
        <v>68</v>
      </c>
      <c r="K48" s="190" t="s">
        <v>87</v>
      </c>
      <c r="L48" s="52">
        <v>1</v>
      </c>
      <c r="M48" s="52">
        <v>5</v>
      </c>
      <c r="N48" s="52">
        <v>6</v>
      </c>
      <c r="O48" s="177" t="s">
        <v>68</v>
      </c>
      <c r="P48" s="199"/>
      <c r="Q48" s="47"/>
      <c r="R48" s="47"/>
      <c r="S48" s="47"/>
      <c r="T48" s="162"/>
      <c r="U48" s="220">
        <v>3.82</v>
      </c>
      <c r="V48" s="221">
        <v>3.93</v>
      </c>
      <c r="W48" s="221">
        <v>3.9</v>
      </c>
      <c r="X48" s="235">
        <v>3.93</v>
      </c>
      <c r="Y48" s="52">
        <v>1</v>
      </c>
      <c r="Z48" s="52">
        <v>1</v>
      </c>
      <c r="AA48" s="52">
        <v>2</v>
      </c>
      <c r="AB48" s="157" t="s">
        <v>68</v>
      </c>
      <c r="AC48" s="159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1"/>
      <c r="AR48" s="47"/>
      <c r="AS48" s="47"/>
      <c r="AT48" s="47"/>
      <c r="AU48" s="162"/>
      <c r="AV48" s="220">
        <v>6.58</v>
      </c>
      <c r="AW48" s="221">
        <v>6.68</v>
      </c>
      <c r="AX48" s="221">
        <v>6.59</v>
      </c>
      <c r="AY48" s="235">
        <v>6.68</v>
      </c>
      <c r="AZ48" s="52">
        <v>1</v>
      </c>
      <c r="BA48" s="52">
        <v>3</v>
      </c>
      <c r="BB48" s="52">
        <v>4</v>
      </c>
      <c r="BC48" s="157" t="s">
        <v>68</v>
      </c>
      <c r="BD48" s="213"/>
      <c r="BE48" s="214"/>
      <c r="BF48" s="214"/>
      <c r="BG48" s="232"/>
      <c r="BH48" s="47"/>
      <c r="BI48" s="47"/>
      <c r="BJ48" s="47"/>
      <c r="BK48" s="162"/>
      <c r="BL48" s="75">
        <f>SUM(I48+N48+S48+AA48+AT48+BB48+BJ48)</f>
        <v>20</v>
      </c>
      <c r="BM48" s="76"/>
      <c r="BN48" s="77">
        <f>SUM(I48+N48+AA48+BB48)</f>
        <v>20</v>
      </c>
      <c r="BO48" s="78">
        <v>3</v>
      </c>
    </row>
    <row r="49" spans="66:67" ht="6" customHeight="1">
      <c r="BN49" s="56"/>
      <c r="BO49" s="57"/>
    </row>
    <row r="50" spans="2:67" ht="21" customHeight="1" thickBot="1">
      <c r="B50" s="7" t="s">
        <v>63</v>
      </c>
      <c r="C50" s="5"/>
      <c r="D50" s="3"/>
      <c r="E50" s="6"/>
      <c r="F50" s="110"/>
      <c r="G50" s="85"/>
      <c r="H50" s="85"/>
      <c r="I50" s="85"/>
      <c r="J50" s="107"/>
      <c r="K50" s="186"/>
      <c r="L50" s="85"/>
      <c r="M50" s="85"/>
      <c r="N50" s="85"/>
      <c r="O50" s="107"/>
      <c r="P50" s="196"/>
      <c r="Q50" s="39"/>
      <c r="R50" s="39"/>
      <c r="S50" s="39"/>
      <c r="T50" s="109"/>
      <c r="U50" s="238"/>
      <c r="V50" s="239"/>
      <c r="W50" s="238"/>
      <c r="X50" s="244"/>
      <c r="Y50" s="85"/>
      <c r="Z50" s="85"/>
      <c r="AA50" s="85"/>
      <c r="AB50" s="107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07"/>
      <c r="AR50" s="85"/>
      <c r="AS50" s="85"/>
      <c r="AT50" s="85"/>
      <c r="AU50" s="107"/>
      <c r="AV50" s="201"/>
      <c r="AW50" s="201"/>
      <c r="AX50" s="201"/>
      <c r="AY50" s="225"/>
      <c r="AZ50" s="39"/>
      <c r="BA50" s="39"/>
      <c r="BB50" s="39"/>
      <c r="BC50" s="109"/>
      <c r="BD50" s="201"/>
      <c r="BE50" s="201"/>
      <c r="BF50" s="201"/>
      <c r="BG50" s="225"/>
      <c r="BH50" s="39"/>
      <c r="BI50" s="40"/>
      <c r="BJ50" s="40"/>
      <c r="BK50" s="112"/>
      <c r="BL50" s="317" t="s">
        <v>73</v>
      </c>
      <c r="BM50" s="318"/>
      <c r="BN50" s="316" t="s">
        <v>74</v>
      </c>
      <c r="BO50" s="316"/>
    </row>
    <row r="51" spans="1:67" ht="12.75" customHeight="1">
      <c r="A51" s="291"/>
      <c r="B51" s="327" t="s">
        <v>75</v>
      </c>
      <c r="C51" s="329" t="s">
        <v>0</v>
      </c>
      <c r="D51" s="330"/>
      <c r="E51" s="333" t="s">
        <v>24</v>
      </c>
      <c r="F51" s="335" t="s">
        <v>1</v>
      </c>
      <c r="G51" s="336"/>
      <c r="H51" s="87"/>
      <c r="I51" s="87"/>
      <c r="J51" s="116"/>
      <c r="K51" s="342" t="s">
        <v>4</v>
      </c>
      <c r="L51" s="336"/>
      <c r="M51" s="87"/>
      <c r="N51" s="87"/>
      <c r="O51" s="115"/>
      <c r="P51" s="342" t="s">
        <v>5</v>
      </c>
      <c r="Q51" s="336"/>
      <c r="R51" s="87"/>
      <c r="S51" s="87"/>
      <c r="T51" s="116"/>
      <c r="U51" s="337" t="s">
        <v>8</v>
      </c>
      <c r="V51" s="338"/>
      <c r="W51" s="338"/>
      <c r="X51" s="338"/>
      <c r="Y51" s="339"/>
      <c r="Z51" s="88"/>
      <c r="AA51" s="88"/>
      <c r="AB51" s="117"/>
      <c r="AC51" s="340" t="s">
        <v>9</v>
      </c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  <c r="AS51" s="88"/>
      <c r="AT51" s="88"/>
      <c r="AU51" s="117"/>
      <c r="AV51" s="337" t="s">
        <v>6</v>
      </c>
      <c r="AW51" s="338"/>
      <c r="AX51" s="338"/>
      <c r="AY51" s="338"/>
      <c r="AZ51" s="339"/>
      <c r="BA51" s="88"/>
      <c r="BB51" s="88"/>
      <c r="BC51" s="117"/>
      <c r="BD51" s="340" t="s">
        <v>7</v>
      </c>
      <c r="BE51" s="341"/>
      <c r="BF51" s="341"/>
      <c r="BG51" s="341"/>
      <c r="BH51" s="341"/>
      <c r="BI51" s="88"/>
      <c r="BJ51" s="88"/>
      <c r="BK51" s="118"/>
      <c r="BL51" s="323" t="s">
        <v>10</v>
      </c>
      <c r="BM51" s="325" t="s">
        <v>11</v>
      </c>
      <c r="BN51" s="319" t="s">
        <v>10</v>
      </c>
      <c r="BO51" s="321" t="s">
        <v>11</v>
      </c>
    </row>
    <row r="52" spans="1:67" ht="15" customHeight="1" thickBot="1">
      <c r="A52" s="292"/>
      <c r="B52" s="328"/>
      <c r="C52" s="331"/>
      <c r="D52" s="332"/>
      <c r="E52" s="334"/>
      <c r="F52" s="120" t="s">
        <v>2</v>
      </c>
      <c r="G52" s="313" t="s">
        <v>3</v>
      </c>
      <c r="H52" s="314"/>
      <c r="I52" s="315"/>
      <c r="J52" s="121" t="s">
        <v>67</v>
      </c>
      <c r="K52" s="183" t="s">
        <v>2</v>
      </c>
      <c r="L52" s="313" t="s">
        <v>3</v>
      </c>
      <c r="M52" s="314"/>
      <c r="N52" s="315"/>
      <c r="O52" s="121" t="s">
        <v>67</v>
      </c>
      <c r="P52" s="183" t="s">
        <v>2</v>
      </c>
      <c r="Q52" s="313" t="s">
        <v>3</v>
      </c>
      <c r="R52" s="314"/>
      <c r="S52" s="315"/>
      <c r="T52" s="121" t="s">
        <v>67</v>
      </c>
      <c r="U52" s="89">
        <v>1</v>
      </c>
      <c r="V52" s="90">
        <v>2</v>
      </c>
      <c r="W52" s="90">
        <v>3</v>
      </c>
      <c r="X52" s="226" t="s">
        <v>2</v>
      </c>
      <c r="Y52" s="313" t="s">
        <v>3</v>
      </c>
      <c r="Z52" s="314"/>
      <c r="AA52" s="315"/>
      <c r="AB52" s="121" t="s">
        <v>67</v>
      </c>
      <c r="AC52" s="89">
        <v>90</v>
      </c>
      <c r="AD52" s="90">
        <v>95</v>
      </c>
      <c r="AE52" s="90">
        <v>100</v>
      </c>
      <c r="AF52" s="90">
        <v>105</v>
      </c>
      <c r="AG52" s="90">
        <v>110</v>
      </c>
      <c r="AH52" s="90">
        <v>115</v>
      </c>
      <c r="AI52" s="90">
        <v>120</v>
      </c>
      <c r="AJ52" s="90">
        <v>125</v>
      </c>
      <c r="AK52" s="90">
        <v>130</v>
      </c>
      <c r="AL52" s="90">
        <v>135</v>
      </c>
      <c r="AM52" s="90">
        <v>140</v>
      </c>
      <c r="AN52" s="90">
        <v>145</v>
      </c>
      <c r="AO52" s="90">
        <v>150</v>
      </c>
      <c r="AP52" s="90">
        <v>155</v>
      </c>
      <c r="AQ52" s="122" t="s">
        <v>2</v>
      </c>
      <c r="AR52" s="313" t="s">
        <v>3</v>
      </c>
      <c r="AS52" s="314"/>
      <c r="AT52" s="315"/>
      <c r="AU52" s="121" t="s">
        <v>67</v>
      </c>
      <c r="AV52" s="89">
        <v>1</v>
      </c>
      <c r="AW52" s="90">
        <v>2</v>
      </c>
      <c r="AX52" s="90">
        <v>3</v>
      </c>
      <c r="AY52" s="226" t="s">
        <v>2</v>
      </c>
      <c r="AZ52" s="313" t="s">
        <v>3</v>
      </c>
      <c r="BA52" s="314"/>
      <c r="BB52" s="315"/>
      <c r="BC52" s="121" t="s">
        <v>67</v>
      </c>
      <c r="BD52" s="89">
        <v>1</v>
      </c>
      <c r="BE52" s="90">
        <v>2</v>
      </c>
      <c r="BF52" s="90">
        <v>3</v>
      </c>
      <c r="BG52" s="226" t="s">
        <v>2</v>
      </c>
      <c r="BH52" s="313" t="s">
        <v>3</v>
      </c>
      <c r="BI52" s="314"/>
      <c r="BJ52" s="315"/>
      <c r="BK52" s="121" t="s">
        <v>67</v>
      </c>
      <c r="BL52" s="324"/>
      <c r="BM52" s="326"/>
      <c r="BN52" s="320"/>
      <c r="BO52" s="322"/>
    </row>
    <row r="53" spans="1:67" ht="15" customHeight="1" thickBot="1">
      <c r="A53" s="292">
        <v>15</v>
      </c>
      <c r="B53" s="251">
        <v>84</v>
      </c>
      <c r="C53" s="2" t="s">
        <v>22</v>
      </c>
      <c r="D53" s="30" t="s">
        <v>23</v>
      </c>
      <c r="E53" s="13" t="s">
        <v>27</v>
      </c>
      <c r="F53" s="158">
        <v>19.3</v>
      </c>
      <c r="G53" s="52">
        <v>1</v>
      </c>
      <c r="H53" s="53">
        <v>5</v>
      </c>
      <c r="I53" s="53">
        <v>6</v>
      </c>
      <c r="J53" s="178" t="s">
        <v>68</v>
      </c>
      <c r="K53" s="187" t="s">
        <v>81</v>
      </c>
      <c r="L53" s="289" t="s">
        <v>118</v>
      </c>
      <c r="M53" s="53"/>
      <c r="N53" s="53"/>
      <c r="O53" s="178" t="s">
        <v>68</v>
      </c>
      <c r="P53" s="194"/>
      <c r="Q53" s="47"/>
      <c r="R53" s="47"/>
      <c r="S53" s="47"/>
      <c r="T53" s="162"/>
      <c r="U53" s="220">
        <v>2.7</v>
      </c>
      <c r="V53" s="221">
        <v>2.48</v>
      </c>
      <c r="W53" s="221">
        <v>2.79</v>
      </c>
      <c r="X53" s="235">
        <v>2.79</v>
      </c>
      <c r="Y53" s="52">
        <v>1</v>
      </c>
      <c r="Z53" s="53">
        <v>5</v>
      </c>
      <c r="AA53" s="53">
        <v>6</v>
      </c>
      <c r="AB53" s="223" t="s">
        <v>68</v>
      </c>
      <c r="AC53" s="159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1"/>
      <c r="AR53" s="47"/>
      <c r="AS53" s="98"/>
      <c r="AT53" s="98"/>
      <c r="AU53" s="124"/>
      <c r="AV53" s="220">
        <v>5.74</v>
      </c>
      <c r="AW53" s="221">
        <v>5.87</v>
      </c>
      <c r="AX53" s="221">
        <v>6.27</v>
      </c>
      <c r="AY53" s="235">
        <v>6.27</v>
      </c>
      <c r="AZ53" s="52">
        <v>1</v>
      </c>
      <c r="BA53" s="53">
        <v>5</v>
      </c>
      <c r="BB53" s="53">
        <v>6</v>
      </c>
      <c r="BC53" s="129" t="s">
        <v>68</v>
      </c>
      <c r="BD53" s="220">
        <v>9.39</v>
      </c>
      <c r="BE53" s="221">
        <v>10.49</v>
      </c>
      <c r="BF53" s="221">
        <v>10.39</v>
      </c>
      <c r="BG53" s="235">
        <v>10.49</v>
      </c>
      <c r="BH53" s="52">
        <v>1</v>
      </c>
      <c r="BI53" s="53">
        <v>5</v>
      </c>
      <c r="BJ53" s="53">
        <v>6</v>
      </c>
      <c r="BK53" s="129" t="s">
        <v>68</v>
      </c>
      <c r="BL53" s="59">
        <f>SUM(I53+N53+AA53+AT53+BB53+BJ53)</f>
        <v>24</v>
      </c>
      <c r="BM53" s="60" t="s">
        <v>111</v>
      </c>
      <c r="BN53" s="61">
        <f>SUM(I53+AA53+BB53+BJ53)</f>
        <v>24</v>
      </c>
      <c r="BO53" s="62">
        <v>1</v>
      </c>
    </row>
    <row r="54" spans="66:67" ht="6" customHeight="1">
      <c r="BN54" s="56"/>
      <c r="BO54" s="57"/>
    </row>
    <row r="55" spans="2:67" ht="21" customHeight="1" thickBot="1">
      <c r="B55" s="7" t="s">
        <v>61</v>
      </c>
      <c r="C55" s="5"/>
      <c r="D55" s="3"/>
      <c r="E55" s="6"/>
      <c r="F55" s="110"/>
      <c r="G55" s="85"/>
      <c r="H55" s="85"/>
      <c r="I55" s="85"/>
      <c r="J55" s="107"/>
      <c r="K55" s="186"/>
      <c r="L55" s="85"/>
      <c r="M55" s="85"/>
      <c r="N55" s="85"/>
      <c r="O55" s="107"/>
      <c r="P55" s="196"/>
      <c r="Q55" s="39"/>
      <c r="R55" s="39"/>
      <c r="S55" s="39"/>
      <c r="T55" s="109"/>
      <c r="U55" s="238"/>
      <c r="V55" s="239"/>
      <c r="W55" s="238"/>
      <c r="X55" s="244"/>
      <c r="Y55" s="85"/>
      <c r="Z55" s="85"/>
      <c r="AA55" s="85"/>
      <c r="AB55" s="107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07"/>
      <c r="AR55" s="85"/>
      <c r="AS55" s="85"/>
      <c r="AT55" s="85"/>
      <c r="AU55" s="107"/>
      <c r="AV55" s="201"/>
      <c r="AW55" s="201"/>
      <c r="AX55" s="201"/>
      <c r="AY55" s="225"/>
      <c r="AZ55" s="39"/>
      <c r="BA55" s="39"/>
      <c r="BB55" s="39"/>
      <c r="BC55" s="109"/>
      <c r="BD55" s="201"/>
      <c r="BE55" s="201"/>
      <c r="BF55" s="201"/>
      <c r="BG55" s="225"/>
      <c r="BH55" s="39"/>
      <c r="BI55" s="40"/>
      <c r="BJ55" s="40"/>
      <c r="BK55" s="112"/>
      <c r="BL55" s="317" t="s">
        <v>73</v>
      </c>
      <c r="BM55" s="318"/>
      <c r="BN55" s="316" t="s">
        <v>74</v>
      </c>
      <c r="BO55" s="316"/>
    </row>
    <row r="56" spans="1:67" ht="12.75" customHeight="1">
      <c r="A56" s="291"/>
      <c r="B56" s="327" t="s">
        <v>75</v>
      </c>
      <c r="C56" s="329" t="s">
        <v>0</v>
      </c>
      <c r="D56" s="330"/>
      <c r="E56" s="333" t="s">
        <v>24</v>
      </c>
      <c r="F56" s="335" t="s">
        <v>1</v>
      </c>
      <c r="G56" s="336"/>
      <c r="H56" s="87"/>
      <c r="I56" s="87"/>
      <c r="J56" s="116"/>
      <c r="K56" s="342" t="s">
        <v>4</v>
      </c>
      <c r="L56" s="336"/>
      <c r="M56" s="87"/>
      <c r="N56" s="87"/>
      <c r="O56" s="115"/>
      <c r="P56" s="342" t="s">
        <v>5</v>
      </c>
      <c r="Q56" s="336"/>
      <c r="R56" s="87"/>
      <c r="S56" s="87"/>
      <c r="T56" s="116"/>
      <c r="U56" s="337" t="s">
        <v>8</v>
      </c>
      <c r="V56" s="338"/>
      <c r="W56" s="338"/>
      <c r="X56" s="338"/>
      <c r="Y56" s="339"/>
      <c r="Z56" s="88"/>
      <c r="AA56" s="88"/>
      <c r="AB56" s="117"/>
      <c r="AC56" s="340" t="s">
        <v>9</v>
      </c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  <c r="AS56" s="88"/>
      <c r="AT56" s="88"/>
      <c r="AU56" s="117"/>
      <c r="AV56" s="337" t="s">
        <v>6</v>
      </c>
      <c r="AW56" s="338"/>
      <c r="AX56" s="338"/>
      <c r="AY56" s="338"/>
      <c r="AZ56" s="339"/>
      <c r="BA56" s="88"/>
      <c r="BB56" s="88"/>
      <c r="BC56" s="117"/>
      <c r="BD56" s="340" t="s">
        <v>7</v>
      </c>
      <c r="BE56" s="341"/>
      <c r="BF56" s="341"/>
      <c r="BG56" s="341"/>
      <c r="BH56" s="341"/>
      <c r="BI56" s="88"/>
      <c r="BJ56" s="88"/>
      <c r="BK56" s="118"/>
      <c r="BL56" s="323" t="s">
        <v>10</v>
      </c>
      <c r="BM56" s="325" t="s">
        <v>11</v>
      </c>
      <c r="BN56" s="319" t="s">
        <v>10</v>
      </c>
      <c r="BO56" s="321" t="s">
        <v>11</v>
      </c>
    </row>
    <row r="57" spans="1:67" ht="15" customHeight="1" thickBot="1">
      <c r="A57" s="292"/>
      <c r="B57" s="328"/>
      <c r="C57" s="331"/>
      <c r="D57" s="332"/>
      <c r="E57" s="334"/>
      <c r="F57" s="120" t="s">
        <v>2</v>
      </c>
      <c r="G57" s="313" t="s">
        <v>3</v>
      </c>
      <c r="H57" s="314"/>
      <c r="I57" s="315"/>
      <c r="J57" s="121" t="s">
        <v>67</v>
      </c>
      <c r="K57" s="183" t="s">
        <v>2</v>
      </c>
      <c r="L57" s="41" t="s">
        <v>3</v>
      </c>
      <c r="M57" s="41"/>
      <c r="N57" s="41"/>
      <c r="O57" s="121" t="s">
        <v>67</v>
      </c>
      <c r="P57" s="183" t="s">
        <v>2</v>
      </c>
      <c r="Q57" s="313" t="s">
        <v>3</v>
      </c>
      <c r="R57" s="314"/>
      <c r="S57" s="315"/>
      <c r="T57" s="121" t="s">
        <v>67</v>
      </c>
      <c r="U57" s="89">
        <v>1</v>
      </c>
      <c r="V57" s="90">
        <v>2</v>
      </c>
      <c r="W57" s="90">
        <v>3</v>
      </c>
      <c r="X57" s="226" t="s">
        <v>2</v>
      </c>
      <c r="Y57" s="313" t="s">
        <v>3</v>
      </c>
      <c r="Z57" s="314"/>
      <c r="AA57" s="315"/>
      <c r="AB57" s="121" t="s">
        <v>67</v>
      </c>
      <c r="AC57" s="89">
        <v>90</v>
      </c>
      <c r="AD57" s="90">
        <v>95</v>
      </c>
      <c r="AE57" s="90">
        <v>100</v>
      </c>
      <c r="AF57" s="90">
        <v>105</v>
      </c>
      <c r="AG57" s="90">
        <v>110</v>
      </c>
      <c r="AH57" s="90">
        <v>115</v>
      </c>
      <c r="AI57" s="90">
        <v>120</v>
      </c>
      <c r="AJ57" s="90">
        <v>125</v>
      </c>
      <c r="AK57" s="90">
        <v>130</v>
      </c>
      <c r="AL57" s="90">
        <v>135</v>
      </c>
      <c r="AM57" s="90">
        <v>140</v>
      </c>
      <c r="AN57" s="90">
        <v>145</v>
      </c>
      <c r="AO57" s="90">
        <v>150</v>
      </c>
      <c r="AP57" s="90">
        <v>155</v>
      </c>
      <c r="AQ57" s="91" t="s">
        <v>2</v>
      </c>
      <c r="AR57" s="313" t="s">
        <v>3</v>
      </c>
      <c r="AS57" s="314"/>
      <c r="AT57" s="315"/>
      <c r="AU57" s="121" t="s">
        <v>67</v>
      </c>
      <c r="AV57" s="89">
        <v>1</v>
      </c>
      <c r="AW57" s="90">
        <v>2</v>
      </c>
      <c r="AX57" s="90">
        <v>3</v>
      </c>
      <c r="AY57" s="226" t="s">
        <v>2</v>
      </c>
      <c r="AZ57" s="313" t="s">
        <v>3</v>
      </c>
      <c r="BA57" s="314"/>
      <c r="BB57" s="315"/>
      <c r="BC57" s="121" t="s">
        <v>67</v>
      </c>
      <c r="BD57" s="89">
        <v>1</v>
      </c>
      <c r="BE57" s="90">
        <v>2</v>
      </c>
      <c r="BF57" s="90">
        <v>3</v>
      </c>
      <c r="BG57" s="226" t="s">
        <v>2</v>
      </c>
      <c r="BH57" s="313" t="s">
        <v>3</v>
      </c>
      <c r="BI57" s="314"/>
      <c r="BJ57" s="315"/>
      <c r="BK57" s="121" t="s">
        <v>67</v>
      </c>
      <c r="BL57" s="324"/>
      <c r="BM57" s="326"/>
      <c r="BN57" s="320"/>
      <c r="BO57" s="322"/>
    </row>
    <row r="58" spans="1:67" ht="15" customHeight="1" thickBot="1">
      <c r="A58" s="292">
        <v>16</v>
      </c>
      <c r="B58" s="252">
        <v>97</v>
      </c>
      <c r="C58" s="29" t="s">
        <v>37</v>
      </c>
      <c r="D58" s="30" t="s">
        <v>38</v>
      </c>
      <c r="E58" s="31" t="s">
        <v>39</v>
      </c>
      <c r="F58" s="128">
        <v>20.4</v>
      </c>
      <c r="G58" s="43">
        <v>1</v>
      </c>
      <c r="H58" s="43">
        <v>5</v>
      </c>
      <c r="I58" s="43">
        <v>6</v>
      </c>
      <c r="J58" s="129" t="s">
        <v>68</v>
      </c>
      <c r="K58" s="187" t="s">
        <v>88</v>
      </c>
      <c r="L58" s="43">
        <v>1</v>
      </c>
      <c r="M58" s="43">
        <v>5</v>
      </c>
      <c r="N58" s="43">
        <v>6</v>
      </c>
      <c r="O58" s="129" t="s">
        <v>68</v>
      </c>
      <c r="P58" s="187" t="s">
        <v>110</v>
      </c>
      <c r="Q58" s="43">
        <v>1</v>
      </c>
      <c r="R58" s="43">
        <v>5</v>
      </c>
      <c r="S58" s="43">
        <v>6</v>
      </c>
      <c r="T58" s="129" t="s">
        <v>68</v>
      </c>
      <c r="U58" s="205"/>
      <c r="V58" s="206"/>
      <c r="W58" s="206"/>
      <c r="X58" s="245"/>
      <c r="Y58" s="42"/>
      <c r="Z58" s="42"/>
      <c r="AA58" s="42"/>
      <c r="AB58" s="124"/>
      <c r="AC58" s="126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5"/>
      <c r="AR58" s="42"/>
      <c r="AS58" s="42"/>
      <c r="AT58" s="42"/>
      <c r="AU58" s="124"/>
      <c r="AV58" s="202">
        <v>4.28</v>
      </c>
      <c r="AW58" s="203">
        <v>4.17</v>
      </c>
      <c r="AX58" s="203">
        <v>3.63</v>
      </c>
      <c r="AY58" s="227">
        <v>4.28</v>
      </c>
      <c r="AZ58" s="43">
        <v>1</v>
      </c>
      <c r="BA58" s="43">
        <v>5</v>
      </c>
      <c r="BB58" s="43">
        <v>6</v>
      </c>
      <c r="BC58" s="129" t="s">
        <v>68</v>
      </c>
      <c r="BD58" s="202">
        <v>7.85</v>
      </c>
      <c r="BE58" s="203">
        <v>7.82</v>
      </c>
      <c r="BF58" s="203">
        <v>9.7</v>
      </c>
      <c r="BG58" s="227">
        <v>9.7</v>
      </c>
      <c r="BH58" s="101">
        <v>1</v>
      </c>
      <c r="BI58" s="102">
        <v>5</v>
      </c>
      <c r="BJ58" s="102">
        <v>6</v>
      </c>
      <c r="BK58" s="157" t="s">
        <v>69</v>
      </c>
      <c r="BL58" s="59">
        <f>SUM(I58+N58+S58+AA58+AT58+BB58+BJ58)</f>
        <v>30</v>
      </c>
      <c r="BM58" s="60"/>
      <c r="BN58" s="61">
        <f>SUM(I58+N58+S58+BB58)</f>
        <v>24</v>
      </c>
      <c r="BO58" s="62">
        <v>1</v>
      </c>
    </row>
    <row r="59" spans="66:67" ht="6" customHeight="1">
      <c r="BN59" s="56"/>
      <c r="BO59" s="57"/>
    </row>
    <row r="60" spans="21:67" ht="21" customHeight="1">
      <c r="U60" s="200" t="s">
        <v>95</v>
      </c>
      <c r="V60" s="247" t="s">
        <v>96</v>
      </c>
      <c r="BN60" s="56"/>
      <c r="BO60" s="57"/>
    </row>
    <row r="61" spans="66:67" ht="12.75" customHeight="1">
      <c r="BN61" s="56"/>
      <c r="BO61" s="57"/>
    </row>
    <row r="62" spans="66:67" ht="15" customHeight="1">
      <c r="BN62" s="56"/>
      <c r="BO62" s="57"/>
    </row>
    <row r="63" spans="2:67" ht="6" customHeight="1">
      <c r="B63" s="14"/>
      <c r="C63" s="15"/>
      <c r="D63" s="16"/>
      <c r="E63" s="15"/>
      <c r="F63" s="130"/>
      <c r="G63" s="40"/>
      <c r="H63" s="40"/>
      <c r="I63" s="40"/>
      <c r="J63" s="112"/>
      <c r="K63" s="185"/>
      <c r="L63" s="40"/>
      <c r="M63" s="40"/>
      <c r="N63" s="40"/>
      <c r="O63" s="112"/>
      <c r="P63" s="185"/>
      <c r="Q63" s="40"/>
      <c r="R63" s="40"/>
      <c r="S63" s="40"/>
      <c r="T63" s="112"/>
      <c r="U63" s="204"/>
      <c r="V63" s="204"/>
      <c r="W63" s="204"/>
      <c r="X63" s="228"/>
      <c r="Y63" s="40"/>
      <c r="Z63" s="40"/>
      <c r="AA63" s="40"/>
      <c r="AB63" s="112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12"/>
      <c r="AR63" s="40"/>
      <c r="AS63" s="40"/>
      <c r="AT63" s="40"/>
      <c r="AU63" s="112"/>
      <c r="AV63" s="204"/>
      <c r="AW63" s="204"/>
      <c r="AX63" s="204"/>
      <c r="AY63" s="228"/>
      <c r="AZ63" s="40"/>
      <c r="BA63" s="40"/>
      <c r="BB63" s="40"/>
      <c r="BC63" s="112"/>
      <c r="BD63" s="204"/>
      <c r="BE63" s="204"/>
      <c r="BF63" s="204"/>
      <c r="BG63" s="228"/>
      <c r="BH63" s="40"/>
      <c r="BI63" s="40"/>
      <c r="BJ63" s="40"/>
      <c r="BK63" s="112"/>
      <c r="BL63" s="63"/>
      <c r="BM63" s="63"/>
      <c r="BN63" s="63"/>
      <c r="BO63" s="63"/>
    </row>
    <row r="64" spans="1:70" s="4" customFormat="1" ht="22.5" customHeight="1" thickBot="1">
      <c r="A64" s="288"/>
      <c r="B64" s="7" t="s">
        <v>64</v>
      </c>
      <c r="C64" s="5"/>
      <c r="D64" s="3"/>
      <c r="E64" s="6"/>
      <c r="F64" s="110"/>
      <c r="G64" s="85"/>
      <c r="H64" s="85"/>
      <c r="I64" s="85"/>
      <c r="J64" s="107"/>
      <c r="K64" s="186"/>
      <c r="L64" s="85"/>
      <c r="M64" s="85"/>
      <c r="N64" s="85"/>
      <c r="O64" s="107"/>
      <c r="P64" s="196"/>
      <c r="Q64" s="39"/>
      <c r="R64" s="39"/>
      <c r="S64" s="39">
        <v>3</v>
      </c>
      <c r="T64" s="109"/>
      <c r="U64" s="238"/>
      <c r="V64" s="239"/>
      <c r="W64" s="238"/>
      <c r="X64" s="244"/>
      <c r="Y64" s="85"/>
      <c r="Z64" s="85"/>
      <c r="AA64" s="85">
        <v>6</v>
      </c>
      <c r="AB64" s="107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07"/>
      <c r="AR64" s="85"/>
      <c r="AS64" s="85"/>
      <c r="AT64" s="85">
        <v>9</v>
      </c>
      <c r="AU64" s="107"/>
      <c r="AV64" s="201"/>
      <c r="AW64" s="201"/>
      <c r="AX64" s="201"/>
      <c r="AY64" s="225"/>
      <c r="AZ64" s="39"/>
      <c r="BA64" s="39"/>
      <c r="BB64" s="39">
        <v>12</v>
      </c>
      <c r="BC64" s="109"/>
      <c r="BD64" s="201"/>
      <c r="BE64" s="201"/>
      <c r="BF64" s="201"/>
      <c r="BG64" s="225"/>
      <c r="BH64" s="39"/>
      <c r="BI64" s="40"/>
      <c r="BJ64" s="40">
        <v>15</v>
      </c>
      <c r="BK64" s="112"/>
      <c r="BL64" s="317" t="s">
        <v>73</v>
      </c>
      <c r="BM64" s="318"/>
      <c r="BN64" s="316" t="s">
        <v>74</v>
      </c>
      <c r="BO64" s="316"/>
      <c r="BP64" s="113"/>
      <c r="BR64" s="11">
        <v>18</v>
      </c>
    </row>
    <row r="65" spans="1:68" s="9" customFormat="1" ht="12.75" customHeight="1">
      <c r="A65" s="291"/>
      <c r="B65" s="327" t="s">
        <v>75</v>
      </c>
      <c r="C65" s="329" t="s">
        <v>0</v>
      </c>
      <c r="D65" s="330"/>
      <c r="E65" s="333" t="s">
        <v>24</v>
      </c>
      <c r="F65" s="335" t="s">
        <v>1</v>
      </c>
      <c r="G65" s="336"/>
      <c r="H65" s="87"/>
      <c r="I65" s="87"/>
      <c r="J65" s="116"/>
      <c r="K65" s="342" t="s">
        <v>4</v>
      </c>
      <c r="L65" s="336"/>
      <c r="M65" s="87"/>
      <c r="N65" s="87"/>
      <c r="O65" s="115"/>
      <c r="P65" s="342" t="s">
        <v>5</v>
      </c>
      <c r="Q65" s="336"/>
      <c r="R65" s="87"/>
      <c r="S65" s="87"/>
      <c r="T65" s="116"/>
      <c r="U65" s="337" t="s">
        <v>8</v>
      </c>
      <c r="V65" s="338"/>
      <c r="W65" s="338"/>
      <c r="X65" s="338"/>
      <c r="Y65" s="339"/>
      <c r="Z65" s="88"/>
      <c r="AA65" s="88"/>
      <c r="AB65" s="117"/>
      <c r="AC65" s="340" t="s">
        <v>9</v>
      </c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41"/>
      <c r="AQ65" s="341"/>
      <c r="AR65" s="341"/>
      <c r="AS65" s="88"/>
      <c r="AT65" s="88"/>
      <c r="AU65" s="117"/>
      <c r="AV65" s="337" t="s">
        <v>6</v>
      </c>
      <c r="AW65" s="338"/>
      <c r="AX65" s="338"/>
      <c r="AY65" s="338"/>
      <c r="AZ65" s="339"/>
      <c r="BA65" s="88"/>
      <c r="BB65" s="88"/>
      <c r="BC65" s="117"/>
      <c r="BD65" s="340" t="s">
        <v>7</v>
      </c>
      <c r="BE65" s="341"/>
      <c r="BF65" s="341"/>
      <c r="BG65" s="341"/>
      <c r="BH65" s="341"/>
      <c r="BI65" s="88"/>
      <c r="BJ65" s="88"/>
      <c r="BK65" s="118"/>
      <c r="BL65" s="323" t="s">
        <v>10</v>
      </c>
      <c r="BM65" s="325" t="s">
        <v>11</v>
      </c>
      <c r="BN65" s="319" t="s">
        <v>10</v>
      </c>
      <c r="BO65" s="321" t="s">
        <v>11</v>
      </c>
      <c r="BP65" s="119"/>
    </row>
    <row r="66" spans="1:68" s="9" customFormat="1" ht="15" thickBot="1">
      <c r="A66" s="292"/>
      <c r="B66" s="328"/>
      <c r="C66" s="331"/>
      <c r="D66" s="332"/>
      <c r="E66" s="334"/>
      <c r="F66" s="120" t="s">
        <v>2</v>
      </c>
      <c r="G66" s="313" t="s">
        <v>3</v>
      </c>
      <c r="H66" s="314"/>
      <c r="I66" s="315"/>
      <c r="J66" s="121" t="s">
        <v>67</v>
      </c>
      <c r="K66" s="183" t="s">
        <v>2</v>
      </c>
      <c r="L66" s="313" t="s">
        <v>3</v>
      </c>
      <c r="M66" s="314"/>
      <c r="N66" s="315"/>
      <c r="O66" s="121" t="s">
        <v>67</v>
      </c>
      <c r="P66" s="183" t="s">
        <v>2</v>
      </c>
      <c r="Q66" s="313" t="s">
        <v>3</v>
      </c>
      <c r="R66" s="314"/>
      <c r="S66" s="315"/>
      <c r="T66" s="121" t="s">
        <v>67</v>
      </c>
      <c r="U66" s="89">
        <v>1</v>
      </c>
      <c r="V66" s="90">
        <v>2</v>
      </c>
      <c r="W66" s="90">
        <v>3</v>
      </c>
      <c r="X66" s="226" t="s">
        <v>2</v>
      </c>
      <c r="Y66" s="313" t="s">
        <v>3</v>
      </c>
      <c r="Z66" s="314"/>
      <c r="AA66" s="315"/>
      <c r="AB66" s="121" t="s">
        <v>67</v>
      </c>
      <c r="AC66" s="89">
        <v>90</v>
      </c>
      <c r="AD66" s="90">
        <v>95</v>
      </c>
      <c r="AE66" s="90">
        <v>100</v>
      </c>
      <c r="AF66" s="90">
        <v>105</v>
      </c>
      <c r="AG66" s="90">
        <v>110</v>
      </c>
      <c r="AH66" s="90">
        <v>115</v>
      </c>
      <c r="AI66" s="90">
        <v>120</v>
      </c>
      <c r="AJ66" s="90">
        <v>125</v>
      </c>
      <c r="AK66" s="90">
        <v>130</v>
      </c>
      <c r="AL66" s="90">
        <v>135</v>
      </c>
      <c r="AM66" s="90">
        <v>140</v>
      </c>
      <c r="AN66" s="90">
        <v>145</v>
      </c>
      <c r="AO66" s="90">
        <v>150</v>
      </c>
      <c r="AP66" s="90">
        <v>155</v>
      </c>
      <c r="AQ66" s="122" t="s">
        <v>2</v>
      </c>
      <c r="AR66" s="313" t="s">
        <v>3</v>
      </c>
      <c r="AS66" s="314"/>
      <c r="AT66" s="315"/>
      <c r="AU66" s="121" t="s">
        <v>67</v>
      </c>
      <c r="AV66" s="89">
        <v>1</v>
      </c>
      <c r="AW66" s="90">
        <v>2</v>
      </c>
      <c r="AX66" s="90">
        <v>3</v>
      </c>
      <c r="AY66" s="226" t="s">
        <v>2</v>
      </c>
      <c r="AZ66" s="313" t="s">
        <v>3</v>
      </c>
      <c r="BA66" s="314"/>
      <c r="BB66" s="315"/>
      <c r="BC66" s="121" t="s">
        <v>67</v>
      </c>
      <c r="BD66" s="89">
        <v>1</v>
      </c>
      <c r="BE66" s="90">
        <v>2</v>
      </c>
      <c r="BF66" s="90">
        <v>3</v>
      </c>
      <c r="BG66" s="226" t="s">
        <v>2</v>
      </c>
      <c r="BH66" s="313" t="s">
        <v>3</v>
      </c>
      <c r="BI66" s="314"/>
      <c r="BJ66" s="315"/>
      <c r="BK66" s="121" t="s">
        <v>67</v>
      </c>
      <c r="BL66" s="324"/>
      <c r="BM66" s="326"/>
      <c r="BN66" s="320"/>
      <c r="BO66" s="322"/>
      <c r="BP66" s="119"/>
    </row>
    <row r="67" spans="1:67" ht="15" customHeight="1">
      <c r="A67" s="311">
        <v>17</v>
      </c>
      <c r="B67" s="250">
        <v>31</v>
      </c>
      <c r="C67" s="1" t="s">
        <v>30</v>
      </c>
      <c r="D67" s="32" t="s">
        <v>31</v>
      </c>
      <c r="E67" s="12" t="s">
        <v>32</v>
      </c>
      <c r="F67" s="165">
        <v>13.7</v>
      </c>
      <c r="G67" s="48">
        <v>2</v>
      </c>
      <c r="H67" s="49">
        <v>5</v>
      </c>
      <c r="I67" s="49">
        <v>7</v>
      </c>
      <c r="J67" s="166" t="s">
        <v>68</v>
      </c>
      <c r="K67" s="189" t="s">
        <v>89</v>
      </c>
      <c r="L67" s="48">
        <v>1</v>
      </c>
      <c r="M67" s="49">
        <v>3</v>
      </c>
      <c r="N67" s="49">
        <v>4</v>
      </c>
      <c r="O67" s="166" t="s">
        <v>68</v>
      </c>
      <c r="P67" s="189" t="s">
        <v>81</v>
      </c>
      <c r="Q67" s="48"/>
      <c r="R67" s="49"/>
      <c r="S67" s="49"/>
      <c r="T67" s="179" t="s">
        <v>69</v>
      </c>
      <c r="U67" s="215">
        <v>4.34</v>
      </c>
      <c r="V67" s="216">
        <v>4.55</v>
      </c>
      <c r="W67" s="216">
        <v>4.71</v>
      </c>
      <c r="X67" s="233">
        <v>4.71</v>
      </c>
      <c r="Y67" s="48">
        <v>2</v>
      </c>
      <c r="Z67" s="49">
        <v>5</v>
      </c>
      <c r="AA67" s="49">
        <v>7</v>
      </c>
      <c r="AB67" s="166" t="s">
        <v>68</v>
      </c>
      <c r="AC67" s="153"/>
      <c r="AD67" s="154"/>
      <c r="AE67" s="154"/>
      <c r="AF67" s="154"/>
      <c r="AG67" s="154"/>
      <c r="AH67" s="154" t="s">
        <v>98</v>
      </c>
      <c r="AI67" s="154" t="s">
        <v>76</v>
      </c>
      <c r="AJ67" s="154" t="s">
        <v>76</v>
      </c>
      <c r="AK67" s="154" t="s">
        <v>76</v>
      </c>
      <c r="AL67" s="154" t="s">
        <v>98</v>
      </c>
      <c r="AM67" s="154" t="s">
        <v>76</v>
      </c>
      <c r="AN67" s="154" t="s">
        <v>76</v>
      </c>
      <c r="AO67" s="154" t="s">
        <v>76</v>
      </c>
      <c r="AP67" s="154" t="s">
        <v>99</v>
      </c>
      <c r="AQ67" s="152">
        <v>160</v>
      </c>
      <c r="AR67" s="48">
        <v>1</v>
      </c>
      <c r="AS67" s="49">
        <v>5</v>
      </c>
      <c r="AT67" s="49">
        <v>6</v>
      </c>
      <c r="AU67" s="166" t="s">
        <v>68</v>
      </c>
      <c r="AV67" s="211"/>
      <c r="AW67" s="212"/>
      <c r="AX67" s="212"/>
      <c r="AY67" s="231"/>
      <c r="AZ67" s="46"/>
      <c r="BA67" s="54"/>
      <c r="BB67" s="54"/>
      <c r="BC67" s="167"/>
      <c r="BD67" s="211"/>
      <c r="BE67" s="212"/>
      <c r="BF67" s="212"/>
      <c r="BG67" s="231"/>
      <c r="BH67" s="46"/>
      <c r="BI67" s="54"/>
      <c r="BJ67" s="54"/>
      <c r="BK67" s="167"/>
      <c r="BL67" s="79">
        <f>SUM(I67+N67+S67+AA67+AT67+BB67+BJ67)</f>
        <v>24</v>
      </c>
      <c r="BM67" s="80" t="s">
        <v>111</v>
      </c>
      <c r="BN67" s="81">
        <f>SUM(I67+N67+AA67+AT67)</f>
        <v>24</v>
      </c>
      <c r="BO67" s="82">
        <v>1</v>
      </c>
    </row>
    <row r="68" spans="1:67" ht="15" customHeight="1">
      <c r="A68" s="287">
        <v>18</v>
      </c>
      <c r="B68" s="250">
        <v>71</v>
      </c>
      <c r="C68" s="1" t="s">
        <v>35</v>
      </c>
      <c r="D68" s="28" t="s">
        <v>36</v>
      </c>
      <c r="E68" s="12" t="s">
        <v>32</v>
      </c>
      <c r="F68" s="165">
        <v>15.4</v>
      </c>
      <c r="G68" s="48">
        <v>1</v>
      </c>
      <c r="H68" s="48">
        <v>3</v>
      </c>
      <c r="I68" s="48">
        <v>4</v>
      </c>
      <c r="J68" s="172" t="s">
        <v>69</v>
      </c>
      <c r="K68" s="189" t="s">
        <v>90</v>
      </c>
      <c r="L68" s="48">
        <v>2</v>
      </c>
      <c r="M68" s="48">
        <v>5</v>
      </c>
      <c r="N68" s="48">
        <v>7</v>
      </c>
      <c r="O68" s="172" t="s">
        <v>69</v>
      </c>
      <c r="P68" s="191"/>
      <c r="Q68" s="46"/>
      <c r="R68" s="46"/>
      <c r="S68" s="46"/>
      <c r="T68" s="151"/>
      <c r="U68" s="215">
        <v>3.9</v>
      </c>
      <c r="V68" s="216">
        <v>3.82</v>
      </c>
      <c r="W68" s="216">
        <v>4</v>
      </c>
      <c r="X68" s="233">
        <v>4</v>
      </c>
      <c r="Y68" s="48">
        <v>1</v>
      </c>
      <c r="Z68" s="48">
        <v>3</v>
      </c>
      <c r="AA68" s="48">
        <v>4</v>
      </c>
      <c r="AB68" s="172" t="s">
        <v>69</v>
      </c>
      <c r="AC68" s="170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55"/>
      <c r="AR68" s="46"/>
      <c r="AS68" s="46"/>
      <c r="AT68" s="46"/>
      <c r="AU68" s="151"/>
      <c r="AV68" s="211"/>
      <c r="AW68" s="212"/>
      <c r="AX68" s="212"/>
      <c r="AY68" s="231"/>
      <c r="AZ68" s="46"/>
      <c r="BA68" s="46"/>
      <c r="BB68" s="46"/>
      <c r="BC68" s="151"/>
      <c r="BD68" s="211"/>
      <c r="BE68" s="212"/>
      <c r="BF68" s="212"/>
      <c r="BG68" s="231"/>
      <c r="BH68" s="46"/>
      <c r="BI68" s="46"/>
      <c r="BJ68" s="46"/>
      <c r="BK68" s="151"/>
      <c r="BL68" s="71">
        <f>SUM(I68+N68+S68+AA68+AT68+BB68+BJ68)</f>
        <v>15</v>
      </c>
      <c r="BM68" s="72" t="s">
        <v>113</v>
      </c>
      <c r="BN68" s="73">
        <v>0</v>
      </c>
      <c r="BO68" s="74" t="s">
        <v>114</v>
      </c>
    </row>
    <row r="69" spans="1:67" ht="15" customHeight="1" thickBot="1">
      <c r="A69" s="292"/>
      <c r="B69" s="37"/>
      <c r="C69" s="19"/>
      <c r="D69" s="20"/>
      <c r="E69" s="13"/>
      <c r="F69" s="156"/>
      <c r="G69" s="52"/>
      <c r="H69" s="52"/>
      <c r="I69" s="52"/>
      <c r="J69" s="157"/>
      <c r="K69" s="194"/>
      <c r="L69" s="47"/>
      <c r="M69" s="47"/>
      <c r="N69" s="47"/>
      <c r="O69" s="162"/>
      <c r="P69" s="194"/>
      <c r="Q69" s="47"/>
      <c r="R69" s="47"/>
      <c r="S69" s="47"/>
      <c r="T69" s="162"/>
      <c r="U69" s="213"/>
      <c r="V69" s="214"/>
      <c r="W69" s="214"/>
      <c r="X69" s="232"/>
      <c r="Y69" s="47"/>
      <c r="Z69" s="47"/>
      <c r="AA69" s="47"/>
      <c r="AB69" s="162"/>
      <c r="AC69" s="159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1"/>
      <c r="AR69" s="47"/>
      <c r="AS69" s="47"/>
      <c r="AT69" s="47"/>
      <c r="AU69" s="162"/>
      <c r="AV69" s="213"/>
      <c r="AW69" s="214"/>
      <c r="AX69" s="214"/>
      <c r="AY69" s="232"/>
      <c r="AZ69" s="47"/>
      <c r="BA69" s="47"/>
      <c r="BB69" s="47"/>
      <c r="BC69" s="162"/>
      <c r="BD69" s="213"/>
      <c r="BE69" s="214"/>
      <c r="BF69" s="214"/>
      <c r="BG69" s="232"/>
      <c r="BH69" s="47"/>
      <c r="BI69" s="47"/>
      <c r="BJ69" s="47"/>
      <c r="BK69" s="162"/>
      <c r="BL69" s="75"/>
      <c r="BM69" s="76"/>
      <c r="BN69" s="77"/>
      <c r="BO69" s="78"/>
    </row>
    <row r="70" spans="1:68" s="4" customFormat="1" ht="6" customHeight="1">
      <c r="A70" s="288"/>
      <c r="B70" s="10"/>
      <c r="F70" s="180"/>
      <c r="G70" s="55"/>
      <c r="H70" s="55"/>
      <c r="I70" s="55"/>
      <c r="J70" s="108"/>
      <c r="K70" s="195"/>
      <c r="L70" s="55"/>
      <c r="M70" s="55"/>
      <c r="N70" s="55"/>
      <c r="O70" s="108"/>
      <c r="P70" s="195"/>
      <c r="Q70" s="55"/>
      <c r="R70" s="55"/>
      <c r="S70" s="55"/>
      <c r="T70" s="108"/>
      <c r="U70" s="222"/>
      <c r="V70" s="222"/>
      <c r="W70" s="222"/>
      <c r="X70" s="236"/>
      <c r="Y70" s="55"/>
      <c r="Z70" s="55"/>
      <c r="AA70" s="55"/>
      <c r="AB70" s="108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08"/>
      <c r="AR70" s="55"/>
      <c r="AS70" s="55"/>
      <c r="AT70" s="55"/>
      <c r="AU70" s="108"/>
      <c r="AV70" s="222"/>
      <c r="AW70" s="222"/>
      <c r="AX70" s="222"/>
      <c r="AY70" s="236"/>
      <c r="AZ70" s="55"/>
      <c r="BA70" s="55"/>
      <c r="BB70" s="55"/>
      <c r="BC70" s="108"/>
      <c r="BD70" s="222"/>
      <c r="BE70" s="222"/>
      <c r="BF70" s="222"/>
      <c r="BG70" s="236"/>
      <c r="BH70" s="55"/>
      <c r="BI70" s="55"/>
      <c r="BJ70" s="55"/>
      <c r="BK70" s="108"/>
      <c r="BL70" s="83"/>
      <c r="BM70" s="84"/>
      <c r="BN70" s="83"/>
      <c r="BO70" s="84"/>
      <c r="BP70" s="113"/>
    </row>
    <row r="71" spans="2:67" ht="21" thickBot="1">
      <c r="B71" s="7" t="s">
        <v>65</v>
      </c>
      <c r="C71" s="5"/>
      <c r="D71" s="3"/>
      <c r="E71" s="6"/>
      <c r="F71" s="110"/>
      <c r="G71" s="85"/>
      <c r="H71" s="85"/>
      <c r="I71" s="85"/>
      <c r="J71" s="107"/>
      <c r="K71" s="186"/>
      <c r="L71" s="85"/>
      <c r="M71" s="85"/>
      <c r="N71" s="85"/>
      <c r="O71" s="107"/>
      <c r="P71" s="196"/>
      <c r="Q71" s="39"/>
      <c r="R71" s="39"/>
      <c r="S71" s="39"/>
      <c r="T71" s="109"/>
      <c r="U71" s="238"/>
      <c r="V71" s="239"/>
      <c r="W71" s="238"/>
      <c r="X71" s="244"/>
      <c r="Y71" s="85"/>
      <c r="Z71" s="85"/>
      <c r="AA71" s="85"/>
      <c r="AB71" s="107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07"/>
      <c r="AR71" s="85"/>
      <c r="AS71" s="85"/>
      <c r="AT71" s="85"/>
      <c r="AU71" s="107"/>
      <c r="AV71" s="201"/>
      <c r="AW71" s="201"/>
      <c r="AX71" s="201"/>
      <c r="AY71" s="225"/>
      <c r="AZ71" s="39"/>
      <c r="BA71" s="39"/>
      <c r="BB71" s="39"/>
      <c r="BC71" s="109"/>
      <c r="BD71" s="201"/>
      <c r="BE71" s="201"/>
      <c r="BF71" s="201"/>
      <c r="BG71" s="225"/>
      <c r="BH71" s="39"/>
      <c r="BI71" s="40"/>
      <c r="BJ71" s="40"/>
      <c r="BK71" s="112"/>
      <c r="BL71" s="317" t="s">
        <v>73</v>
      </c>
      <c r="BM71" s="318"/>
      <c r="BN71" s="316" t="s">
        <v>74</v>
      </c>
      <c r="BO71" s="316"/>
    </row>
    <row r="72" spans="1:67" ht="14.25" customHeight="1">
      <c r="A72" s="291"/>
      <c r="B72" s="327" t="s">
        <v>75</v>
      </c>
      <c r="C72" s="329" t="s">
        <v>0</v>
      </c>
      <c r="D72" s="330"/>
      <c r="E72" s="333" t="s">
        <v>24</v>
      </c>
      <c r="F72" s="335" t="s">
        <v>1</v>
      </c>
      <c r="G72" s="336"/>
      <c r="H72" s="87"/>
      <c r="I72" s="87"/>
      <c r="J72" s="116"/>
      <c r="K72" s="342" t="s">
        <v>4</v>
      </c>
      <c r="L72" s="336"/>
      <c r="M72" s="87"/>
      <c r="N72" s="87"/>
      <c r="O72" s="115"/>
      <c r="P72" s="342" t="s">
        <v>5</v>
      </c>
      <c r="Q72" s="336"/>
      <c r="R72" s="87"/>
      <c r="S72" s="87"/>
      <c r="T72" s="116"/>
      <c r="U72" s="337" t="s">
        <v>8</v>
      </c>
      <c r="V72" s="338"/>
      <c r="W72" s="338"/>
      <c r="X72" s="338"/>
      <c r="Y72" s="339"/>
      <c r="Z72" s="88"/>
      <c r="AA72" s="88"/>
      <c r="AB72" s="117"/>
      <c r="AC72" s="340" t="s">
        <v>9</v>
      </c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41"/>
      <c r="AP72" s="341"/>
      <c r="AQ72" s="341"/>
      <c r="AR72" s="341"/>
      <c r="AS72" s="88"/>
      <c r="AT72" s="88"/>
      <c r="AU72" s="117"/>
      <c r="AV72" s="337" t="s">
        <v>6</v>
      </c>
      <c r="AW72" s="338"/>
      <c r="AX72" s="338"/>
      <c r="AY72" s="338"/>
      <c r="AZ72" s="339"/>
      <c r="BA72" s="88"/>
      <c r="BB72" s="88"/>
      <c r="BC72" s="117"/>
      <c r="BD72" s="340" t="s">
        <v>7</v>
      </c>
      <c r="BE72" s="341"/>
      <c r="BF72" s="341"/>
      <c r="BG72" s="341"/>
      <c r="BH72" s="341"/>
      <c r="BI72" s="88"/>
      <c r="BJ72" s="88"/>
      <c r="BK72" s="118"/>
      <c r="BL72" s="323" t="s">
        <v>10</v>
      </c>
      <c r="BM72" s="325" t="s">
        <v>11</v>
      </c>
      <c r="BN72" s="319" t="s">
        <v>10</v>
      </c>
      <c r="BO72" s="321" t="s">
        <v>11</v>
      </c>
    </row>
    <row r="73" spans="1:67" ht="15" thickBot="1">
      <c r="A73" s="292"/>
      <c r="B73" s="328"/>
      <c r="C73" s="331"/>
      <c r="D73" s="332"/>
      <c r="E73" s="334"/>
      <c r="F73" s="120" t="s">
        <v>2</v>
      </c>
      <c r="G73" s="313" t="s">
        <v>3</v>
      </c>
      <c r="H73" s="314"/>
      <c r="I73" s="315"/>
      <c r="J73" s="121" t="s">
        <v>67</v>
      </c>
      <c r="K73" s="183" t="s">
        <v>2</v>
      </c>
      <c r="L73" s="313" t="s">
        <v>3</v>
      </c>
      <c r="M73" s="314"/>
      <c r="N73" s="315"/>
      <c r="O73" s="121" t="s">
        <v>67</v>
      </c>
      <c r="P73" s="183" t="s">
        <v>2</v>
      </c>
      <c r="Q73" s="313" t="s">
        <v>3</v>
      </c>
      <c r="R73" s="314"/>
      <c r="S73" s="315"/>
      <c r="T73" s="121" t="s">
        <v>67</v>
      </c>
      <c r="U73" s="89">
        <v>1</v>
      </c>
      <c r="V73" s="90">
        <v>2</v>
      </c>
      <c r="W73" s="90">
        <v>3</v>
      </c>
      <c r="X73" s="226" t="s">
        <v>2</v>
      </c>
      <c r="Y73" s="313" t="s">
        <v>3</v>
      </c>
      <c r="Z73" s="314"/>
      <c r="AA73" s="315"/>
      <c r="AB73" s="121" t="s">
        <v>67</v>
      </c>
      <c r="AC73" s="89">
        <v>90</v>
      </c>
      <c r="AD73" s="90">
        <v>95</v>
      </c>
      <c r="AE73" s="90">
        <v>100</v>
      </c>
      <c r="AF73" s="90">
        <v>105</v>
      </c>
      <c r="AG73" s="90">
        <v>110</v>
      </c>
      <c r="AH73" s="90">
        <v>115</v>
      </c>
      <c r="AI73" s="90">
        <v>120</v>
      </c>
      <c r="AJ73" s="90">
        <v>125</v>
      </c>
      <c r="AK73" s="90">
        <v>130</v>
      </c>
      <c r="AL73" s="90">
        <v>135</v>
      </c>
      <c r="AM73" s="90">
        <v>140</v>
      </c>
      <c r="AN73" s="90">
        <v>145</v>
      </c>
      <c r="AO73" s="90">
        <v>150</v>
      </c>
      <c r="AP73" s="90">
        <v>155</v>
      </c>
      <c r="AQ73" s="122" t="s">
        <v>2</v>
      </c>
      <c r="AR73" s="313" t="s">
        <v>3</v>
      </c>
      <c r="AS73" s="314"/>
      <c r="AT73" s="315"/>
      <c r="AU73" s="121" t="s">
        <v>67</v>
      </c>
      <c r="AV73" s="89">
        <v>1</v>
      </c>
      <c r="AW73" s="90">
        <v>2</v>
      </c>
      <c r="AX73" s="90">
        <v>3</v>
      </c>
      <c r="AY73" s="226" t="s">
        <v>2</v>
      </c>
      <c r="AZ73" s="313" t="s">
        <v>3</v>
      </c>
      <c r="BA73" s="314"/>
      <c r="BB73" s="315"/>
      <c r="BC73" s="121" t="s">
        <v>67</v>
      </c>
      <c r="BD73" s="89">
        <v>1</v>
      </c>
      <c r="BE73" s="90">
        <v>2</v>
      </c>
      <c r="BF73" s="90">
        <v>3</v>
      </c>
      <c r="BG73" s="226" t="s">
        <v>2</v>
      </c>
      <c r="BH73" s="313" t="s">
        <v>3</v>
      </c>
      <c r="BI73" s="314"/>
      <c r="BJ73" s="315"/>
      <c r="BK73" s="121" t="s">
        <v>67</v>
      </c>
      <c r="BL73" s="324"/>
      <c r="BM73" s="326"/>
      <c r="BN73" s="320"/>
      <c r="BO73" s="322"/>
    </row>
    <row r="74" spans="1:67" ht="15.75" thickBot="1">
      <c r="A74" s="292">
        <v>19</v>
      </c>
      <c r="B74" s="251">
        <v>106</v>
      </c>
      <c r="C74" s="2" t="s">
        <v>33</v>
      </c>
      <c r="D74" s="30" t="s">
        <v>34</v>
      </c>
      <c r="E74" s="13" t="s">
        <v>32</v>
      </c>
      <c r="F74" s="158">
        <v>18</v>
      </c>
      <c r="G74" s="52">
        <v>1</v>
      </c>
      <c r="H74" s="53">
        <v>5</v>
      </c>
      <c r="I74" s="53">
        <v>6</v>
      </c>
      <c r="J74" s="129" t="s">
        <v>68</v>
      </c>
      <c r="K74" s="190" t="s">
        <v>91</v>
      </c>
      <c r="L74" s="52">
        <v>1</v>
      </c>
      <c r="M74" s="53">
        <v>5</v>
      </c>
      <c r="N74" s="53">
        <v>6</v>
      </c>
      <c r="O74" s="129" t="s">
        <v>68</v>
      </c>
      <c r="P74" s="190" t="s">
        <v>103</v>
      </c>
      <c r="Q74" s="52">
        <v>1</v>
      </c>
      <c r="R74" s="53">
        <v>5</v>
      </c>
      <c r="S74" s="53">
        <v>6</v>
      </c>
      <c r="T74" s="129" t="s">
        <v>68</v>
      </c>
      <c r="U74" s="213"/>
      <c r="V74" s="214"/>
      <c r="W74" s="214"/>
      <c r="X74" s="232"/>
      <c r="Y74" s="47"/>
      <c r="Z74" s="98"/>
      <c r="AA74" s="98"/>
      <c r="AB74" s="124"/>
      <c r="AC74" s="159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1"/>
      <c r="AR74" s="47"/>
      <c r="AS74" s="98"/>
      <c r="AT74" s="98"/>
      <c r="AU74" s="124"/>
      <c r="AV74" s="220">
        <v>5.06</v>
      </c>
      <c r="AW74" s="221">
        <v>4.79</v>
      </c>
      <c r="AX74" s="221">
        <v>5.03</v>
      </c>
      <c r="AY74" s="235">
        <v>5.06</v>
      </c>
      <c r="AZ74" s="52">
        <v>1</v>
      </c>
      <c r="BA74" s="53">
        <v>5</v>
      </c>
      <c r="BB74" s="53">
        <v>6</v>
      </c>
      <c r="BC74" s="129" t="s">
        <v>68</v>
      </c>
      <c r="BD74" s="220" t="s">
        <v>93</v>
      </c>
      <c r="BE74" s="221">
        <v>11.83</v>
      </c>
      <c r="BF74" s="221">
        <v>11.29</v>
      </c>
      <c r="BG74" s="235">
        <v>11.83</v>
      </c>
      <c r="BH74" s="52">
        <v>1</v>
      </c>
      <c r="BI74" s="53">
        <v>5</v>
      </c>
      <c r="BJ74" s="53">
        <v>6</v>
      </c>
      <c r="BK74" s="129" t="s">
        <v>69</v>
      </c>
      <c r="BL74" s="59">
        <f>SUM(I74+N74+S74+AA74+AT74+BB74+BJ74)</f>
        <v>30</v>
      </c>
      <c r="BM74" s="60" t="s">
        <v>111</v>
      </c>
      <c r="BN74" s="61">
        <f>SUM(I74+N74+S74+BB74)</f>
        <v>24</v>
      </c>
      <c r="BO74" s="62" t="s">
        <v>111</v>
      </c>
    </row>
    <row r="75" spans="66:67" ht="15">
      <c r="BN75" s="56"/>
      <c r="BO75" s="57"/>
    </row>
    <row r="78" ht="15">
      <c r="B78" t="s">
        <v>66</v>
      </c>
    </row>
    <row r="81" spans="3:4" ht="15">
      <c r="C81" s="290" t="s">
        <v>70</v>
      </c>
      <c r="D81" t="s">
        <v>121</v>
      </c>
    </row>
    <row r="82" ht="15">
      <c r="D82" t="s">
        <v>71</v>
      </c>
    </row>
    <row r="83" ht="15">
      <c r="D83" t="s">
        <v>72</v>
      </c>
    </row>
  </sheetData>
  <sheetProtection/>
  <mergeCells count="229">
    <mergeCell ref="BH4:BJ4"/>
    <mergeCell ref="BH9:BJ9"/>
    <mergeCell ref="BH14:BJ14"/>
    <mergeCell ref="BH19:BJ19"/>
    <mergeCell ref="BH34:BJ34"/>
    <mergeCell ref="BH45:BJ45"/>
    <mergeCell ref="BD13:BH13"/>
    <mergeCell ref="BD8:BH8"/>
    <mergeCell ref="AZ4:BB4"/>
    <mergeCell ref="AZ9:BB9"/>
    <mergeCell ref="AZ14:BB14"/>
    <mergeCell ref="AZ19:BB19"/>
    <mergeCell ref="AZ34:BB34"/>
    <mergeCell ref="AZ45:BB45"/>
    <mergeCell ref="AV13:AZ13"/>
    <mergeCell ref="AR4:AT4"/>
    <mergeCell ref="AR9:AT9"/>
    <mergeCell ref="AR14:AT14"/>
    <mergeCell ref="AR19:AT19"/>
    <mergeCell ref="AR34:AT34"/>
    <mergeCell ref="AR45:AT45"/>
    <mergeCell ref="AC44:AR44"/>
    <mergeCell ref="Q57:S57"/>
    <mergeCell ref="Q66:S66"/>
    <mergeCell ref="Q73:S73"/>
    <mergeCell ref="P44:Q44"/>
    <mergeCell ref="Y9:AA9"/>
    <mergeCell ref="Y14:AA14"/>
    <mergeCell ref="Y19:AA19"/>
    <mergeCell ref="Y34:AA34"/>
    <mergeCell ref="Y45:AA45"/>
    <mergeCell ref="Y52:AA52"/>
    <mergeCell ref="G57:I57"/>
    <mergeCell ref="G73:I73"/>
    <mergeCell ref="G66:I66"/>
    <mergeCell ref="L4:N4"/>
    <mergeCell ref="L9:N9"/>
    <mergeCell ref="L19:N19"/>
    <mergeCell ref="L34:N34"/>
    <mergeCell ref="L45:N45"/>
    <mergeCell ref="L52:N52"/>
    <mergeCell ref="L66:N66"/>
    <mergeCell ref="G4:I4"/>
    <mergeCell ref="G19:I19"/>
    <mergeCell ref="G14:I14"/>
    <mergeCell ref="G9:I9"/>
    <mergeCell ref="G34:I34"/>
    <mergeCell ref="G45:I45"/>
    <mergeCell ref="BD56:BH56"/>
    <mergeCell ref="BL56:BL57"/>
    <mergeCell ref="BM56:BM57"/>
    <mergeCell ref="Y57:AA57"/>
    <mergeCell ref="AR57:AT57"/>
    <mergeCell ref="AZ57:BB57"/>
    <mergeCell ref="BH57:BJ57"/>
    <mergeCell ref="P56:Q56"/>
    <mergeCell ref="E13:E14"/>
    <mergeCell ref="F13:G13"/>
    <mergeCell ref="U56:Y56"/>
    <mergeCell ref="AC56:AR56"/>
    <mergeCell ref="AV56:AZ56"/>
    <mergeCell ref="Q34:S34"/>
    <mergeCell ref="Q45:S45"/>
    <mergeCell ref="Q52:S52"/>
    <mergeCell ref="U44:Y44"/>
    <mergeCell ref="K44:L44"/>
    <mergeCell ref="BL13:BL14"/>
    <mergeCell ref="BM13:BM14"/>
    <mergeCell ref="B56:B57"/>
    <mergeCell ref="C56:D57"/>
    <mergeCell ref="E56:E57"/>
    <mergeCell ref="F56:G56"/>
    <mergeCell ref="K56:L56"/>
    <mergeCell ref="U51:Y51"/>
    <mergeCell ref="AC51:AR51"/>
    <mergeCell ref="AV72:AZ72"/>
    <mergeCell ref="BD72:BH72"/>
    <mergeCell ref="BL72:BL73"/>
    <mergeCell ref="BM72:BM73"/>
    <mergeCell ref="Y73:AA73"/>
    <mergeCell ref="AR73:AT73"/>
    <mergeCell ref="AZ73:BB73"/>
    <mergeCell ref="BH73:BJ73"/>
    <mergeCell ref="U72:Y72"/>
    <mergeCell ref="AC72:AR72"/>
    <mergeCell ref="B72:B73"/>
    <mergeCell ref="C72:D73"/>
    <mergeCell ref="E72:E73"/>
    <mergeCell ref="F72:G72"/>
    <mergeCell ref="K72:L72"/>
    <mergeCell ref="P72:Q72"/>
    <mergeCell ref="L73:N73"/>
    <mergeCell ref="AV51:AZ51"/>
    <mergeCell ref="BD51:BH51"/>
    <mergeCell ref="AR52:AT52"/>
    <mergeCell ref="AZ52:BB52"/>
    <mergeCell ref="BH52:BJ52"/>
    <mergeCell ref="B51:B52"/>
    <mergeCell ref="C51:D52"/>
    <mergeCell ref="E51:E52"/>
    <mergeCell ref="F51:G51"/>
    <mergeCell ref="K51:L51"/>
    <mergeCell ref="P51:Q51"/>
    <mergeCell ref="G52:I52"/>
    <mergeCell ref="AV44:AZ44"/>
    <mergeCell ref="BD44:BH44"/>
    <mergeCell ref="B8:B9"/>
    <mergeCell ref="C8:D9"/>
    <mergeCell ref="E8:E9"/>
    <mergeCell ref="F8:G8"/>
    <mergeCell ref="K8:L8"/>
    <mergeCell ref="P8:Q8"/>
    <mergeCell ref="K13:L13"/>
    <mergeCell ref="P13:Q13"/>
    <mergeCell ref="U8:Y8"/>
    <mergeCell ref="AC8:AR8"/>
    <mergeCell ref="U33:Y33"/>
    <mergeCell ref="AC33:AR33"/>
    <mergeCell ref="Q9:S9"/>
    <mergeCell ref="Q19:S19"/>
    <mergeCell ref="U13:Y13"/>
    <mergeCell ref="AC13:AR13"/>
    <mergeCell ref="Q14:S14"/>
    <mergeCell ref="B44:B45"/>
    <mergeCell ref="C44:D45"/>
    <mergeCell ref="E44:E45"/>
    <mergeCell ref="F44:G44"/>
    <mergeCell ref="AV8:AZ8"/>
    <mergeCell ref="B33:B34"/>
    <mergeCell ref="C33:D34"/>
    <mergeCell ref="E33:E34"/>
    <mergeCell ref="F33:G33"/>
    <mergeCell ref="BL65:BL66"/>
    <mergeCell ref="BM65:BM66"/>
    <mergeCell ref="U65:Y65"/>
    <mergeCell ref="AC65:AR65"/>
    <mergeCell ref="AV65:AZ65"/>
    <mergeCell ref="BD65:BH65"/>
    <mergeCell ref="Y66:AA66"/>
    <mergeCell ref="AR66:AT66"/>
    <mergeCell ref="AZ66:BB66"/>
    <mergeCell ref="BH66:BJ66"/>
    <mergeCell ref="B65:B66"/>
    <mergeCell ref="C65:D66"/>
    <mergeCell ref="E65:E66"/>
    <mergeCell ref="F65:G65"/>
    <mergeCell ref="K65:L65"/>
    <mergeCell ref="P65:Q65"/>
    <mergeCell ref="BL3:BL4"/>
    <mergeCell ref="BM3:BM4"/>
    <mergeCell ref="AV3:AZ3"/>
    <mergeCell ref="BD3:BH3"/>
    <mergeCell ref="BL33:BL34"/>
    <mergeCell ref="BM33:BM34"/>
    <mergeCell ref="BL8:BL9"/>
    <mergeCell ref="BM8:BM9"/>
    <mergeCell ref="AV33:AZ33"/>
    <mergeCell ref="BD33:BH33"/>
    <mergeCell ref="K3:L3"/>
    <mergeCell ref="P3:Q3"/>
    <mergeCell ref="K33:L33"/>
    <mergeCell ref="P33:Q33"/>
    <mergeCell ref="U3:Y3"/>
    <mergeCell ref="AC3:AR3"/>
    <mergeCell ref="P18:Q18"/>
    <mergeCell ref="K18:L18"/>
    <mergeCell ref="Q4:S4"/>
    <mergeCell ref="Y4:AA4"/>
    <mergeCell ref="BL18:BL19"/>
    <mergeCell ref="BM18:BM19"/>
    <mergeCell ref="U18:Y18"/>
    <mergeCell ref="AV18:AZ18"/>
    <mergeCell ref="BD18:BH18"/>
    <mergeCell ref="AC18:AR18"/>
    <mergeCell ref="B18:B19"/>
    <mergeCell ref="C18:D19"/>
    <mergeCell ref="E18:E19"/>
    <mergeCell ref="B3:B4"/>
    <mergeCell ref="C3:D4"/>
    <mergeCell ref="F18:G18"/>
    <mergeCell ref="E3:E4"/>
    <mergeCell ref="F3:G3"/>
    <mergeCell ref="B13:B14"/>
    <mergeCell ref="C13:D14"/>
    <mergeCell ref="BN3:BN4"/>
    <mergeCell ref="BO3:BO4"/>
    <mergeCell ref="BN8:BN9"/>
    <mergeCell ref="BO8:BO9"/>
    <mergeCell ref="BN13:BN14"/>
    <mergeCell ref="BO13:BO14"/>
    <mergeCell ref="BO65:BO66"/>
    <mergeCell ref="BN18:BN19"/>
    <mergeCell ref="BO18:BO19"/>
    <mergeCell ref="BN33:BN34"/>
    <mergeCell ref="BO33:BO34"/>
    <mergeCell ref="BN44:BN45"/>
    <mergeCell ref="BO44:BO45"/>
    <mergeCell ref="BN43:BO43"/>
    <mergeCell ref="BN32:BO32"/>
    <mergeCell ref="BL32:BM32"/>
    <mergeCell ref="BL43:BM43"/>
    <mergeCell ref="BL50:BM50"/>
    <mergeCell ref="BL55:BM55"/>
    <mergeCell ref="BN51:BN52"/>
    <mergeCell ref="BO51:BO52"/>
    <mergeCell ref="BL44:BL45"/>
    <mergeCell ref="BM44:BM45"/>
    <mergeCell ref="BL51:BL52"/>
    <mergeCell ref="BM51:BM52"/>
    <mergeCell ref="BL71:BM71"/>
    <mergeCell ref="BN71:BO71"/>
    <mergeCell ref="BN64:BO64"/>
    <mergeCell ref="BN55:BO55"/>
    <mergeCell ref="BN50:BO50"/>
    <mergeCell ref="BN72:BN73"/>
    <mergeCell ref="BO72:BO73"/>
    <mergeCell ref="BN56:BN57"/>
    <mergeCell ref="BO56:BO57"/>
    <mergeCell ref="BN65:BN66"/>
    <mergeCell ref="L14:N14"/>
    <mergeCell ref="BN17:BO17"/>
    <mergeCell ref="BN12:BO12"/>
    <mergeCell ref="BN7:BO7"/>
    <mergeCell ref="BN2:BO2"/>
    <mergeCell ref="BL64:BM64"/>
    <mergeCell ref="BL2:BM2"/>
    <mergeCell ref="BL7:BM7"/>
    <mergeCell ref="BL12:BM12"/>
    <mergeCell ref="BL17:BM17"/>
  </mergeCells>
  <printOptions/>
  <pageMargins left="0.3937007874015748" right="0.1968503937007874" top="1.6141732283464567" bottom="0.5118110236220472" header="0.6299212598425197" footer="0"/>
  <pageSetup horizontalDpi="300" verticalDpi="300" orientation="landscape" paperSize="9" r:id="rId1"/>
  <headerFooter alignWithMargins="0">
    <oddHeader>&amp;C&amp;"Arial CE,Krepko"&amp;18 PRVENSTVO SLEPIH IN SLABOVIDNIH SLOVENIJE V ATLETIKI ZA LETO 2009&amp;"Arial CE,Običajno"&amp;10
&amp;"Arial CE,Krepko"&amp;16KRANJ, 09.05.2009</oddHeader>
    <oddFooter>&amp;C&amp;8&amp;P ~ &amp;N</oddFooter>
  </headerFooter>
  <colBreaks count="5" manualBreakCount="5">
    <brk id="20" max="65535" man="1"/>
    <brk id="28" max="65535" man="1"/>
    <brk id="47" max="65535" man="1"/>
    <brk id="55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Okleščen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Okleščen</dc:creator>
  <cp:keywords/>
  <dc:description/>
  <cp:lastModifiedBy>S57NAZ</cp:lastModifiedBy>
  <cp:lastPrinted>2009-05-10T11:47:56Z</cp:lastPrinted>
  <dcterms:created xsi:type="dcterms:W3CDTF">2007-05-23T07:12:11Z</dcterms:created>
  <dcterms:modified xsi:type="dcterms:W3CDTF">2009-05-12T15:28:03Z</dcterms:modified>
  <cp:category/>
  <cp:version/>
  <cp:contentType/>
  <cp:contentStatus/>
</cp:coreProperties>
</file>